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/>
  </bookViews>
  <sheets>
    <sheet name="分省计划表（按专业）" sheetId="8" r:id="rId1"/>
  </sheets>
  <definedNames>
    <definedName name="_xlnm.Print_Titles" localSheetId="0">'分省计划表（按专业）'!$1:$5</definedName>
  </definedNames>
  <calcPr calcId="144525"/>
</workbook>
</file>

<file path=xl/sharedStrings.xml><?xml version="1.0" encoding="utf-8"?>
<sst xmlns="http://schemas.openxmlformats.org/spreadsheetml/2006/main" count="260" uniqueCount="132">
  <si>
    <t>湘南学院2024年分省分专业招生计划一览表</t>
  </si>
  <si>
    <t>专业      代码</t>
  </si>
  <si>
    <t>专业名称</t>
  </si>
  <si>
    <t>选考科目
要求</t>
  </si>
  <si>
    <t>科类    （文史/理工）</t>
  </si>
  <si>
    <t>总计划</t>
  </si>
  <si>
    <t>湖南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</si>
  <si>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</si>
  <si>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</si>
  <si>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</si>
  <si>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</si>
  <si>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</si>
  <si>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</si>
  <si>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</si>
  <si>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</si>
  <si>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</si>
  <si>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</si>
  <si>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</si>
  <si>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</si>
  <si>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</si>
  <si>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</si>
  <si>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</si>
  <si>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</si>
  <si>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</si>
  <si>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</si>
  <si>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</si>
  <si>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</si>
  <si>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</si>
  <si>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</si>
  <si>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</si>
  <si>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</si>
  <si>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</si>
  <si>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</si>
  <si>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西藏</t>
  </si>
  <si>
    <t>计划数</t>
  </si>
  <si>
    <t>050101</t>
  </si>
  <si>
    <t>汉语言文学（师范）</t>
  </si>
  <si>
    <t>不提科目要求</t>
  </si>
  <si>
    <t>历史组</t>
  </si>
  <si>
    <t>物理组</t>
  </si>
  <si>
    <t>汉语言文学</t>
  </si>
  <si>
    <t>050301</t>
  </si>
  <si>
    <t>新闻学</t>
  </si>
  <si>
    <t>050201</t>
  </si>
  <si>
    <t>英语（师范）</t>
  </si>
  <si>
    <t>050261</t>
  </si>
  <si>
    <t>翻译</t>
  </si>
  <si>
    <t>050262</t>
  </si>
  <si>
    <t>商务英语</t>
  </si>
  <si>
    <t>040106</t>
  </si>
  <si>
    <t>学前教育（师范）</t>
  </si>
  <si>
    <t>030302</t>
  </si>
  <si>
    <t>社会工作</t>
  </si>
  <si>
    <t>030101</t>
  </si>
  <si>
    <t>法学</t>
  </si>
  <si>
    <t>供应链管理</t>
  </si>
  <si>
    <t>020401</t>
  </si>
  <si>
    <t>国际经济与贸易</t>
  </si>
  <si>
    <t>120204</t>
  </si>
  <si>
    <t>财务管理</t>
  </si>
  <si>
    <t>120901</t>
  </si>
  <si>
    <t>旅游管理</t>
  </si>
  <si>
    <t>职高对口</t>
  </si>
  <si>
    <t>080903</t>
  </si>
  <si>
    <t>金融工程</t>
  </si>
  <si>
    <t>必选物理</t>
  </si>
  <si>
    <t>护理学</t>
  </si>
  <si>
    <t>必选化学</t>
  </si>
  <si>
    <t>101101</t>
  </si>
  <si>
    <t>临床医学</t>
  </si>
  <si>
    <t>物理+化学</t>
  </si>
  <si>
    <t>临床医学
（农村订单定向）</t>
  </si>
  <si>
    <t>临床医学
（楚怡工匠）</t>
  </si>
  <si>
    <t>口腔医学</t>
  </si>
  <si>
    <t>医学影像学</t>
  </si>
  <si>
    <t>医学影像技术</t>
  </si>
  <si>
    <t>020302</t>
  </si>
  <si>
    <t>医学检验技术</t>
  </si>
  <si>
    <t>针灸推拿学</t>
  </si>
  <si>
    <t>100502</t>
  </si>
  <si>
    <t>康复治疗学</t>
  </si>
  <si>
    <t>预防医学</t>
  </si>
  <si>
    <t>101005</t>
  </si>
  <si>
    <t>卫生检验与检疫</t>
  </si>
  <si>
    <t>101001</t>
  </si>
  <si>
    <t>临床药学</t>
  </si>
  <si>
    <t>数学与应用数学</t>
  </si>
  <si>
    <t>100701</t>
  </si>
  <si>
    <t>数学与应用数学（师范）</t>
  </si>
  <si>
    <t>信息与计算科学</t>
  </si>
  <si>
    <t>070301</t>
  </si>
  <si>
    <t>生物技术</t>
  </si>
  <si>
    <t>070302</t>
  </si>
  <si>
    <t>化学（师范）</t>
  </si>
  <si>
    <t>101007</t>
  </si>
  <si>
    <t>应用化学</t>
  </si>
  <si>
    <t>101003</t>
  </si>
  <si>
    <t>药学</t>
  </si>
  <si>
    <t>100703</t>
  </si>
  <si>
    <t>物理学</t>
  </si>
  <si>
    <t>080717</t>
  </si>
  <si>
    <t>物理学（师范）</t>
  </si>
  <si>
    <t>100301</t>
  </si>
  <si>
    <t>电子信息科学与技术</t>
  </si>
  <si>
    <t>071002</t>
  </si>
  <si>
    <t>电气工程及其自动化</t>
  </si>
  <si>
    <t>电气工程及其自动化
（楚怡工匠）</t>
  </si>
  <si>
    <t>光电信息科学与工程</t>
  </si>
  <si>
    <t>100201</t>
  </si>
  <si>
    <t>计算机科学与技术</t>
  </si>
  <si>
    <t>100401</t>
  </si>
  <si>
    <t>网络工程</t>
  </si>
  <si>
    <t>040201</t>
  </si>
  <si>
    <t>物联网工程</t>
  </si>
  <si>
    <t>人工智能</t>
  </si>
  <si>
    <t>130309</t>
  </si>
  <si>
    <t>环境生态工程</t>
  </si>
  <si>
    <t>130401</t>
  </si>
  <si>
    <t>美术学</t>
  </si>
  <si>
    <t>130502</t>
  </si>
  <si>
    <t>视觉传达设计</t>
  </si>
  <si>
    <t>130503</t>
  </si>
  <si>
    <t>环境设计</t>
  </si>
  <si>
    <t>130202</t>
  </si>
  <si>
    <t>音乐学</t>
  </si>
  <si>
    <t>130205</t>
  </si>
  <si>
    <t>舞蹈学</t>
  </si>
  <si>
    <t>播音与主持艺术</t>
  </si>
  <si>
    <t>体育教育</t>
  </si>
  <si>
    <t>预留计划</t>
  </si>
  <si>
    <t>我校2024年招生计划本科5500个，分配计划5380个，预留计划120个(含高水平运动队、少数民族预科生及普通类预留计划)</t>
  </si>
  <si>
    <t>注：1.综合改革省份或不分科类计划暂列入历史组计算，具体招生计划可登录学校招生信息网查询专栏了解，最终以各省主管部门公布为准；2.我校2024年湖南省少数民族预科班招生计划为80个，欢迎广大考生踊跃报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</si>
</sst>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36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0"/>
      <color theme="1"/>
      <name val="Arial"/>
      <charset val="0"/>
    </font>
    <font>
      <b/>
      <sz val="10"/>
      <name val="Arial"/>
      <charset val="0"/>
    </font>
    <font>
      <b/>
      <sz val="12"/>
      <color indexed="8"/>
      <name val="宋体"/>
      <charset val="134"/>
    </font>
    <font>
      <sz val="3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3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27" borderId="38" applyNumberFormat="0" applyAlignment="0" applyProtection="0">
      <alignment vertical="center"/>
    </xf>
    <xf numFmtId="0" fontId="30" fillId="27" borderId="35" applyNumberFormat="0" applyAlignment="0" applyProtection="0">
      <alignment vertical="center"/>
    </xf>
    <xf numFmtId="0" fontId="18" fillId="9" borderId="31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/>
    <xf numFmtId="176" fontId="13" fillId="0" borderId="3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51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L121"/>
  <sheetViews>
    <sheetView tabSelected="1" zoomScale="85" zoomScaleNormal="85" topLeftCell="B1" workbookViewId="0">
      <pane xSplit="4" ySplit="5" topLeftCell="G6" activePane="bottomRight" state="frozen"/>
      <selection/>
      <selection pane="topRight"/>
      <selection pane="bottomLeft"/>
      <selection pane="bottomRight" activeCell="H103" sqref="H103"/>
    </sheetView>
  </sheetViews>
  <sheetFormatPr defaultColWidth="4.875" defaultRowHeight="14.25"/>
  <cols>
    <col min="1" max="1" width="7.375" style="3" customWidth="1"/>
    <col min="2" max="2" width="22.2" style="4" customWidth="1"/>
    <col min="3" max="3" width="11.125" style="5" customWidth="1"/>
    <col min="4" max="4" width="9.125" style="6" customWidth="1"/>
    <col min="5" max="5" width="6.625" style="7" customWidth="1"/>
    <col min="6" max="6" width="6.625" style="8" customWidth="1"/>
    <col min="7" max="7" width="6.625" style="9" customWidth="1"/>
    <col min="8" max="10" width="6.625" style="10" customWidth="1"/>
    <col min="11" max="11" width="6.625" style="11" customWidth="1"/>
    <col min="12" max="32" width="6.625" style="7" customWidth="1"/>
    <col min="33" max="33" width="6.625" style="10" customWidth="1"/>
    <col min="34" max="34" width="0.108333333333333" style="10" customWidth="1"/>
    <col min="35" max="168" width="30" style="12" customWidth="1"/>
    <col min="169" max="16384" width="4.875" style="3"/>
  </cols>
  <sheetData>
    <row r="1" ht="39" customHeight="1" spans="1:34">
      <c r="A1" s="13" t="s">
        <v>0</v>
      </c>
      <c r="B1" s="14"/>
      <c r="C1" s="14"/>
      <c r="D1" s="14"/>
      <c r="E1" s="13"/>
      <c r="F1" s="13"/>
      <c r="G1" s="14"/>
      <c r="H1" s="14"/>
      <c r="I1" s="14"/>
      <c r="J1" s="1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62"/>
    </row>
    <row r="2" ht="10" customHeight="1" spans="1:34">
      <c r="A2" s="15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  <c r="Z2" s="21" t="s">
        <v>26</v>
      </c>
      <c r="AA2" s="21" t="s">
        <v>27</v>
      </c>
      <c r="AB2" s="21" t="s">
        <v>28</v>
      </c>
      <c r="AC2" s="21" t="s">
        <v>29</v>
      </c>
      <c r="AD2" s="21" t="s">
        <v>30</v>
      </c>
      <c r="AE2" s="21" t="s">
        <v>31</v>
      </c>
      <c r="AF2" s="21" t="s">
        <v>32</v>
      </c>
      <c r="AG2" s="21" t="s">
        <v>33</v>
      </c>
      <c r="AH2" s="63"/>
    </row>
    <row r="3" ht="10" customHeight="1" spans="1:34">
      <c r="A3" s="22"/>
      <c r="B3" s="16"/>
      <c r="C3" s="17"/>
      <c r="D3" s="18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64"/>
    </row>
    <row r="4" s="1" customFormat="1" ht="15" spans="1:34">
      <c r="A4" s="26"/>
      <c r="B4" s="16"/>
      <c r="C4" s="17"/>
      <c r="D4" s="27"/>
      <c r="E4" s="28">
        <f>SUM(E6:E90)</f>
        <v>5500</v>
      </c>
      <c r="F4" s="29">
        <f>SUM(F6:F90)</f>
        <v>3995</v>
      </c>
      <c r="G4" s="30">
        <f>SUM(G6:G89)</f>
        <v>2</v>
      </c>
      <c r="H4" s="30">
        <f>SUM(H6:H89)</f>
        <v>22</v>
      </c>
      <c r="I4" s="30">
        <f>SUM(I6:I89)</f>
        <v>144</v>
      </c>
      <c r="J4" s="30">
        <f>SUM(J6:J89)</f>
        <v>102</v>
      </c>
      <c r="K4" s="56">
        <f>SUM(K6:K89)</f>
        <v>20</v>
      </c>
      <c r="L4" s="56">
        <f>SUM(L6:L89)</f>
        <v>30</v>
      </c>
      <c r="M4" s="56">
        <f>SUM(M6:M89)</f>
        <v>22</v>
      </c>
      <c r="N4" s="56">
        <f>SUM(N6:N89)</f>
        <v>31</v>
      </c>
      <c r="O4" s="56">
        <f>SUM(O6:O89)</f>
        <v>12</v>
      </c>
      <c r="P4" s="56">
        <f>SUM(P6:P89)</f>
        <v>137</v>
      </c>
      <c r="Q4" s="56">
        <f>SUM(Q6:Q89)</f>
        <v>92</v>
      </c>
      <c r="R4" s="56">
        <f>SUM(R6:R89)</f>
        <v>20</v>
      </c>
      <c r="S4" s="56">
        <f>SUM(S6:S89)</f>
        <v>96</v>
      </c>
      <c r="T4" s="56">
        <f>SUM(T6:T89)</f>
        <v>85</v>
      </c>
      <c r="U4" s="56">
        <f>SUM(U6:U89)</f>
        <v>100</v>
      </c>
      <c r="V4" s="56">
        <f>SUM(V6:V89)</f>
        <v>23</v>
      </c>
      <c r="W4" s="56">
        <f>SUM(W6:W89)</f>
        <v>24</v>
      </c>
      <c r="X4" s="56">
        <f>SUM(X6:X89)</f>
        <v>60</v>
      </c>
      <c r="Y4" s="56">
        <f>SUM(Y6:Y89)</f>
        <v>67</v>
      </c>
      <c r="Z4" s="56">
        <f>SUM(Z6:Z89)</f>
        <v>44</v>
      </c>
      <c r="AA4" s="56">
        <f>SUM(AA6:AA89)</f>
        <v>23</v>
      </c>
      <c r="AB4" s="56">
        <f>SUM(AB6:AB89)</f>
        <v>20</v>
      </c>
      <c r="AC4" s="56">
        <f>SUM(AC6:AC89)</f>
        <v>31</v>
      </c>
      <c r="AD4" s="56">
        <f>SUM(AD6:AD89)</f>
        <v>40</v>
      </c>
      <c r="AE4" s="56">
        <f>SUM(AE6:AE89)</f>
        <v>46</v>
      </c>
      <c r="AF4" s="56">
        <f>SUM(AF6:AF89)</f>
        <v>90</v>
      </c>
      <c r="AG4" s="30">
        <f>SUM(AG6:AG89)</f>
        <v>2</v>
      </c>
      <c r="AH4" s="65"/>
    </row>
    <row r="5" s="1" customFormat="1" ht="15" spans="1:34">
      <c r="A5" s="26"/>
      <c r="B5" s="16"/>
      <c r="C5" s="17"/>
      <c r="D5" s="27"/>
      <c r="E5" s="31"/>
      <c r="F5" s="32" t="s">
        <v>34</v>
      </c>
      <c r="G5" s="33" t="s">
        <v>34</v>
      </c>
      <c r="H5" s="33" t="s">
        <v>34</v>
      </c>
      <c r="I5" s="33" t="s">
        <v>34</v>
      </c>
      <c r="J5" s="33" t="s">
        <v>34</v>
      </c>
      <c r="K5" s="33" t="s">
        <v>34</v>
      </c>
      <c r="L5" s="33" t="s">
        <v>34</v>
      </c>
      <c r="M5" s="33" t="s">
        <v>34</v>
      </c>
      <c r="N5" s="33" t="s">
        <v>34</v>
      </c>
      <c r="O5" s="33" t="s">
        <v>34</v>
      </c>
      <c r="P5" s="33" t="s">
        <v>34</v>
      </c>
      <c r="Q5" s="33" t="s">
        <v>34</v>
      </c>
      <c r="R5" s="33" t="s">
        <v>34</v>
      </c>
      <c r="S5" s="33" t="s">
        <v>34</v>
      </c>
      <c r="T5" s="33" t="s">
        <v>34</v>
      </c>
      <c r="U5" s="33" t="s">
        <v>34</v>
      </c>
      <c r="V5" s="33" t="s">
        <v>34</v>
      </c>
      <c r="W5" s="33" t="s">
        <v>34</v>
      </c>
      <c r="X5" s="33" t="s">
        <v>34</v>
      </c>
      <c r="Y5" s="33" t="s">
        <v>34</v>
      </c>
      <c r="Z5" s="33" t="s">
        <v>34</v>
      </c>
      <c r="AA5" s="33" t="s">
        <v>34</v>
      </c>
      <c r="AB5" s="33" t="s">
        <v>34</v>
      </c>
      <c r="AC5" s="33" t="s">
        <v>34</v>
      </c>
      <c r="AD5" s="33" t="s">
        <v>34</v>
      </c>
      <c r="AE5" s="33" t="s">
        <v>34</v>
      </c>
      <c r="AF5" s="33" t="s">
        <v>34</v>
      </c>
      <c r="AG5" s="33" t="s">
        <v>34</v>
      </c>
      <c r="AH5" s="66"/>
    </row>
    <row r="6" s="2" customFormat="1" ht="20" customHeight="1" spans="1:168">
      <c r="A6" s="34" t="s">
        <v>35</v>
      </c>
      <c r="B6" s="35" t="s">
        <v>36</v>
      </c>
      <c r="C6" s="36" t="s">
        <v>37</v>
      </c>
      <c r="D6" s="37" t="s">
        <v>38</v>
      </c>
      <c r="E6" s="38">
        <f t="shared" ref="E6:E11" si="0">SUM(F6,G6,H6,I6,J6,K6,L6,M6,N6,O6,P6,Q6,R6,S6,T6,U6,V6,W6,X6,Y6,Z6,AA6,AB6,AC6,AD6,AE6,AF6,AG6)</f>
        <v>77</v>
      </c>
      <c r="F6" s="39">
        <v>35</v>
      </c>
      <c r="G6" s="40"/>
      <c r="H6" s="40"/>
      <c r="I6" s="45">
        <v>2</v>
      </c>
      <c r="J6" s="45">
        <v>2</v>
      </c>
      <c r="K6" s="45">
        <v>2</v>
      </c>
      <c r="L6" s="45">
        <v>1</v>
      </c>
      <c r="M6" s="45">
        <v>1</v>
      </c>
      <c r="N6" s="45">
        <v>1</v>
      </c>
      <c r="O6" s="40"/>
      <c r="P6" s="45">
        <v>3</v>
      </c>
      <c r="Q6" s="45">
        <v>5</v>
      </c>
      <c r="R6" s="45">
        <v>2</v>
      </c>
      <c r="S6" s="45">
        <v>3</v>
      </c>
      <c r="T6" s="45">
        <v>2</v>
      </c>
      <c r="U6" s="45">
        <v>2</v>
      </c>
      <c r="V6" s="45">
        <v>1</v>
      </c>
      <c r="W6" s="45">
        <v>2</v>
      </c>
      <c r="X6" s="45"/>
      <c r="Y6" s="45">
        <v>2</v>
      </c>
      <c r="Z6" s="45">
        <v>1</v>
      </c>
      <c r="AA6" s="45">
        <v>1</v>
      </c>
      <c r="AB6" s="45">
        <v>1</v>
      </c>
      <c r="AC6" s="45">
        <v>1</v>
      </c>
      <c r="AD6" s="45">
        <v>2</v>
      </c>
      <c r="AE6" s="45">
        <v>2</v>
      </c>
      <c r="AF6" s="45">
        <v>2</v>
      </c>
      <c r="AG6" s="45">
        <v>1</v>
      </c>
      <c r="AH6" s="67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</row>
    <row r="7" s="2" customFormat="1" ht="20" customHeight="1" spans="1:168">
      <c r="A7" s="34"/>
      <c r="B7" s="41"/>
      <c r="C7" s="36"/>
      <c r="D7" s="42" t="s">
        <v>39</v>
      </c>
      <c r="E7" s="43">
        <f t="shared" si="0"/>
        <v>13</v>
      </c>
      <c r="F7" s="44">
        <v>13</v>
      </c>
      <c r="G7" s="45"/>
      <c r="H7" s="45"/>
      <c r="I7" s="48"/>
      <c r="J7" s="48"/>
      <c r="K7" s="48"/>
      <c r="L7" s="48"/>
      <c r="M7" s="48"/>
      <c r="N7" s="48"/>
      <c r="O7" s="4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68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</row>
    <row r="8" s="2" customFormat="1" ht="20" customHeight="1" spans="1:168">
      <c r="A8" s="46"/>
      <c r="B8" s="41" t="s">
        <v>40</v>
      </c>
      <c r="C8" s="36"/>
      <c r="D8" s="42" t="s">
        <v>38</v>
      </c>
      <c r="E8" s="43">
        <f t="shared" si="0"/>
        <v>80</v>
      </c>
      <c r="F8" s="44">
        <v>80</v>
      </c>
      <c r="G8" s="47"/>
      <c r="H8" s="47"/>
      <c r="I8" s="48"/>
      <c r="J8" s="48"/>
      <c r="K8" s="48"/>
      <c r="L8" s="48"/>
      <c r="M8" s="48"/>
      <c r="N8" s="48"/>
      <c r="O8" s="57"/>
      <c r="P8" s="48"/>
      <c r="Q8" s="47"/>
      <c r="R8" s="48"/>
      <c r="S8" s="48"/>
      <c r="T8" s="48"/>
      <c r="U8" s="47"/>
      <c r="V8" s="48"/>
      <c r="W8" s="48"/>
      <c r="X8" s="48"/>
      <c r="Y8" s="48"/>
      <c r="Z8" s="47"/>
      <c r="AA8" s="48"/>
      <c r="AB8" s="48"/>
      <c r="AC8" s="48"/>
      <c r="AD8" s="48"/>
      <c r="AE8" s="48"/>
      <c r="AF8" s="48"/>
      <c r="AG8" s="48"/>
      <c r="AH8" s="68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="2" customFormat="1" ht="20" customHeight="1" spans="1:168">
      <c r="A9" s="46"/>
      <c r="B9" s="41"/>
      <c r="C9" s="36"/>
      <c r="D9" s="42" t="s">
        <v>39</v>
      </c>
      <c r="E9" s="43">
        <f t="shared" si="0"/>
        <v>20</v>
      </c>
      <c r="F9" s="44">
        <v>20</v>
      </c>
      <c r="G9" s="45"/>
      <c r="H9" s="45"/>
      <c r="I9" s="48"/>
      <c r="J9" s="48"/>
      <c r="K9" s="48"/>
      <c r="L9" s="48"/>
      <c r="M9" s="48"/>
      <c r="N9" s="48"/>
      <c r="O9" s="58"/>
      <c r="P9" s="48"/>
      <c r="Q9" s="45"/>
      <c r="R9" s="48"/>
      <c r="S9" s="48"/>
      <c r="T9" s="48"/>
      <c r="U9" s="45"/>
      <c r="V9" s="48"/>
      <c r="W9" s="48"/>
      <c r="X9" s="48"/>
      <c r="Y9" s="48"/>
      <c r="Z9" s="45"/>
      <c r="AA9" s="48"/>
      <c r="AB9" s="48"/>
      <c r="AC9" s="48"/>
      <c r="AD9" s="48"/>
      <c r="AE9" s="48"/>
      <c r="AF9" s="48"/>
      <c r="AG9" s="48"/>
      <c r="AH9" s="68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="2" customFormat="1" ht="20" customHeight="1" spans="1:168">
      <c r="A10" s="34" t="s">
        <v>41</v>
      </c>
      <c r="B10" s="41" t="s">
        <v>42</v>
      </c>
      <c r="C10" s="36"/>
      <c r="D10" s="42" t="s">
        <v>38</v>
      </c>
      <c r="E10" s="43">
        <f t="shared" si="0"/>
        <v>70</v>
      </c>
      <c r="F10" s="44">
        <v>50</v>
      </c>
      <c r="G10" s="47"/>
      <c r="H10" s="48">
        <v>2</v>
      </c>
      <c r="I10" s="48">
        <v>2</v>
      </c>
      <c r="J10" s="48">
        <v>2</v>
      </c>
      <c r="K10" s="48"/>
      <c r="L10" s="48">
        <v>1</v>
      </c>
      <c r="M10" s="48">
        <v>1</v>
      </c>
      <c r="N10" s="48"/>
      <c r="O10" s="48">
        <v>1</v>
      </c>
      <c r="P10" s="48">
        <v>2</v>
      </c>
      <c r="Q10" s="47"/>
      <c r="R10" s="48"/>
      <c r="S10" s="48">
        <v>2</v>
      </c>
      <c r="T10" s="48">
        <v>2</v>
      </c>
      <c r="U10" s="48">
        <v>2</v>
      </c>
      <c r="V10" s="48"/>
      <c r="W10" s="48"/>
      <c r="X10" s="48"/>
      <c r="Y10" s="48"/>
      <c r="Z10" s="47"/>
      <c r="AA10" s="48"/>
      <c r="AB10" s="48"/>
      <c r="AC10" s="48"/>
      <c r="AD10" s="48"/>
      <c r="AE10" s="48">
        <v>1</v>
      </c>
      <c r="AF10" s="48">
        <v>2</v>
      </c>
      <c r="AG10" s="48"/>
      <c r="AH10" s="68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</row>
    <row r="11" s="2" customFormat="1" ht="20" customHeight="1" spans="1:168">
      <c r="A11" s="34"/>
      <c r="B11" s="41"/>
      <c r="C11" s="36"/>
      <c r="D11" s="42" t="s">
        <v>39</v>
      </c>
      <c r="E11" s="43">
        <f t="shared" si="0"/>
        <v>30</v>
      </c>
      <c r="F11" s="44">
        <v>30</v>
      </c>
      <c r="G11" s="45"/>
      <c r="H11" s="48"/>
      <c r="I11" s="48"/>
      <c r="J11" s="48"/>
      <c r="K11" s="48"/>
      <c r="L11" s="48"/>
      <c r="M11" s="48"/>
      <c r="N11" s="48"/>
      <c r="O11" s="48"/>
      <c r="P11" s="48"/>
      <c r="Q11" s="45"/>
      <c r="R11" s="48"/>
      <c r="S11" s="48"/>
      <c r="T11" s="48"/>
      <c r="U11" s="48"/>
      <c r="V11" s="48"/>
      <c r="W11" s="48"/>
      <c r="X11" s="48"/>
      <c r="Y11" s="48"/>
      <c r="Z11" s="45"/>
      <c r="AA11" s="48"/>
      <c r="AB11" s="48"/>
      <c r="AC11" s="48"/>
      <c r="AD11" s="48"/>
      <c r="AE11" s="48"/>
      <c r="AF11" s="48"/>
      <c r="AG11" s="48"/>
      <c r="AH11" s="68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</row>
    <row r="12" s="2" customFormat="1" ht="20" customHeight="1" spans="1:168">
      <c r="A12" s="34" t="s">
        <v>43</v>
      </c>
      <c r="B12" s="41" t="s">
        <v>44</v>
      </c>
      <c r="C12" s="36"/>
      <c r="D12" s="42" t="s">
        <v>38</v>
      </c>
      <c r="E12" s="43">
        <f t="shared" ref="E12:E17" si="1">SUM(F12,G12,H12,I12,J12,K12,L12,M12,N12,O12,P12,Q12,R12,S12,T12,U12,V12,W12,X12,Y12,Z12,AA12,AB12,AC12,AD12,AE12,AF12,AG12)</f>
        <v>111</v>
      </c>
      <c r="F12" s="44">
        <v>79</v>
      </c>
      <c r="G12" s="47"/>
      <c r="H12" s="47"/>
      <c r="I12" s="48">
        <v>2</v>
      </c>
      <c r="J12" s="48">
        <v>2</v>
      </c>
      <c r="K12" s="48"/>
      <c r="L12" s="48">
        <v>1</v>
      </c>
      <c r="M12" s="48"/>
      <c r="N12" s="48">
        <v>2</v>
      </c>
      <c r="O12" s="48">
        <v>1</v>
      </c>
      <c r="P12" s="48">
        <v>3</v>
      </c>
      <c r="Q12" s="48">
        <v>4</v>
      </c>
      <c r="R12" s="48">
        <v>2</v>
      </c>
      <c r="S12" s="48">
        <v>2</v>
      </c>
      <c r="T12" s="48"/>
      <c r="U12" s="47"/>
      <c r="V12" s="48">
        <v>2</v>
      </c>
      <c r="W12" s="48">
        <v>2</v>
      </c>
      <c r="X12" s="48"/>
      <c r="Y12" s="48">
        <v>2</v>
      </c>
      <c r="Z12" s="47"/>
      <c r="AA12" s="48"/>
      <c r="AB12" s="48"/>
      <c r="AC12" s="48">
        <v>1</v>
      </c>
      <c r="AD12" s="48">
        <v>2</v>
      </c>
      <c r="AE12" s="48">
        <v>2</v>
      </c>
      <c r="AF12" s="48">
        <v>2</v>
      </c>
      <c r="AG12" s="48"/>
      <c r="AH12" s="68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</row>
    <row r="13" s="2" customFormat="1" ht="20" customHeight="1" spans="1:168">
      <c r="A13" s="34"/>
      <c r="B13" s="41"/>
      <c r="C13" s="36"/>
      <c r="D13" s="42" t="s">
        <v>39</v>
      </c>
      <c r="E13" s="43">
        <f t="shared" si="1"/>
        <v>39</v>
      </c>
      <c r="F13" s="44">
        <v>39</v>
      </c>
      <c r="G13" s="45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5"/>
      <c r="V13" s="48"/>
      <c r="W13" s="48"/>
      <c r="X13" s="48"/>
      <c r="Y13" s="48"/>
      <c r="Z13" s="45"/>
      <c r="AA13" s="48"/>
      <c r="AB13" s="48"/>
      <c r="AC13" s="48"/>
      <c r="AD13" s="48"/>
      <c r="AE13" s="48"/>
      <c r="AF13" s="48"/>
      <c r="AG13" s="48"/>
      <c r="AH13" s="68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</row>
    <row r="14" s="2" customFormat="1" ht="20" customHeight="1" spans="1:168">
      <c r="A14" s="34" t="s">
        <v>45</v>
      </c>
      <c r="B14" s="41" t="s">
        <v>46</v>
      </c>
      <c r="C14" s="36"/>
      <c r="D14" s="42" t="s">
        <v>38</v>
      </c>
      <c r="E14" s="43">
        <f t="shared" si="1"/>
        <v>85</v>
      </c>
      <c r="F14" s="44">
        <v>65</v>
      </c>
      <c r="G14" s="47"/>
      <c r="H14" s="47"/>
      <c r="I14" s="48">
        <v>1</v>
      </c>
      <c r="J14" s="48">
        <v>2</v>
      </c>
      <c r="K14" s="48">
        <v>1</v>
      </c>
      <c r="L14" s="48">
        <v>1</v>
      </c>
      <c r="M14" s="48">
        <v>1</v>
      </c>
      <c r="N14" s="48"/>
      <c r="O14" s="47"/>
      <c r="P14" s="48">
        <v>3</v>
      </c>
      <c r="Q14" s="47">
        <v>2</v>
      </c>
      <c r="R14" s="48"/>
      <c r="S14" s="48">
        <v>2</v>
      </c>
      <c r="T14" s="48">
        <v>2</v>
      </c>
      <c r="U14" s="48">
        <v>2</v>
      </c>
      <c r="V14" s="48"/>
      <c r="W14" s="48"/>
      <c r="X14" s="48">
        <v>1</v>
      </c>
      <c r="Y14" s="48"/>
      <c r="Z14" s="47">
        <v>2</v>
      </c>
      <c r="AA14" s="48"/>
      <c r="AB14" s="48"/>
      <c r="AC14" s="48"/>
      <c r="AD14" s="48"/>
      <c r="AE14" s="48"/>
      <c r="AF14" s="48"/>
      <c r="AG14" s="48"/>
      <c r="AH14" s="68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</row>
    <row r="15" s="2" customFormat="1" ht="20" customHeight="1" spans="1:168">
      <c r="A15" s="34"/>
      <c r="B15" s="41"/>
      <c r="C15" s="36"/>
      <c r="D15" s="42" t="s">
        <v>39</v>
      </c>
      <c r="E15" s="43">
        <f t="shared" si="1"/>
        <v>25</v>
      </c>
      <c r="F15" s="44">
        <v>25</v>
      </c>
      <c r="G15" s="45"/>
      <c r="H15" s="45"/>
      <c r="I15" s="48"/>
      <c r="J15" s="48"/>
      <c r="K15" s="48"/>
      <c r="L15" s="48"/>
      <c r="M15" s="48"/>
      <c r="N15" s="48"/>
      <c r="O15" s="45"/>
      <c r="P15" s="48"/>
      <c r="Q15" s="45"/>
      <c r="R15" s="48"/>
      <c r="S15" s="48"/>
      <c r="T15" s="48"/>
      <c r="U15" s="48"/>
      <c r="V15" s="48"/>
      <c r="W15" s="48"/>
      <c r="X15" s="48"/>
      <c r="Y15" s="48"/>
      <c r="Z15" s="45"/>
      <c r="AA15" s="48"/>
      <c r="AB15" s="48"/>
      <c r="AC15" s="48"/>
      <c r="AD15" s="48"/>
      <c r="AE15" s="48"/>
      <c r="AF15" s="48"/>
      <c r="AG15" s="48"/>
      <c r="AH15" s="68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</row>
    <row r="16" s="2" customFormat="1" ht="20" customHeight="1" spans="1:168">
      <c r="A16" s="34" t="s">
        <v>47</v>
      </c>
      <c r="B16" s="41" t="s">
        <v>48</v>
      </c>
      <c r="C16" s="36"/>
      <c r="D16" s="42" t="s">
        <v>38</v>
      </c>
      <c r="E16" s="43">
        <f t="shared" si="1"/>
        <v>86</v>
      </c>
      <c r="F16" s="44">
        <v>55</v>
      </c>
      <c r="G16" s="47"/>
      <c r="H16" s="48">
        <v>2</v>
      </c>
      <c r="I16" s="48">
        <v>2</v>
      </c>
      <c r="J16" s="48"/>
      <c r="K16" s="48"/>
      <c r="L16" s="48"/>
      <c r="M16" s="48">
        <v>2</v>
      </c>
      <c r="N16" s="48"/>
      <c r="O16" s="48">
        <v>1</v>
      </c>
      <c r="P16" s="48">
        <v>3</v>
      </c>
      <c r="Q16" s="48">
        <v>3</v>
      </c>
      <c r="R16" s="48"/>
      <c r="S16" s="48">
        <v>2</v>
      </c>
      <c r="T16" s="48">
        <v>2</v>
      </c>
      <c r="U16" s="48">
        <v>2</v>
      </c>
      <c r="V16" s="48">
        <v>1</v>
      </c>
      <c r="W16" s="48"/>
      <c r="X16" s="48">
        <v>2</v>
      </c>
      <c r="Y16" s="48">
        <v>2</v>
      </c>
      <c r="Z16" s="48">
        <v>2</v>
      </c>
      <c r="AA16" s="48">
        <v>1</v>
      </c>
      <c r="AB16" s="48">
        <v>1</v>
      </c>
      <c r="AC16" s="48"/>
      <c r="AD16" s="48"/>
      <c r="AE16" s="48">
        <v>2</v>
      </c>
      <c r="AF16" s="48">
        <v>1</v>
      </c>
      <c r="AG16" s="48"/>
      <c r="AH16" s="68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</row>
    <row r="17" s="2" customFormat="1" ht="20" customHeight="1" spans="1:168">
      <c r="A17" s="34"/>
      <c r="B17" s="41"/>
      <c r="C17" s="36"/>
      <c r="D17" s="42" t="s">
        <v>39</v>
      </c>
      <c r="E17" s="43">
        <f t="shared" si="1"/>
        <v>34</v>
      </c>
      <c r="F17" s="44">
        <v>34</v>
      </c>
      <c r="G17" s="45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68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</row>
    <row r="18" s="2" customFormat="1" ht="20" customHeight="1" spans="1:168">
      <c r="A18" s="46" t="s">
        <v>49</v>
      </c>
      <c r="B18" s="41" t="s">
        <v>50</v>
      </c>
      <c r="C18" s="36"/>
      <c r="D18" s="42" t="s">
        <v>38</v>
      </c>
      <c r="E18" s="43">
        <f t="shared" ref="E18:E34" si="2">SUM(F18,G18,H18,I18,J18,K18,L18,M18,N18,O18,P18,Q18,R18,S18,T18,U18,V18,W18,X18,Y18,Z18,AA18,AB18,AC18,AD18,AE18,AF18,AG18)</f>
        <v>37</v>
      </c>
      <c r="F18" s="44">
        <v>19</v>
      </c>
      <c r="G18" s="47"/>
      <c r="H18" s="47"/>
      <c r="I18" s="48">
        <v>1</v>
      </c>
      <c r="J18" s="48"/>
      <c r="K18" s="48"/>
      <c r="L18" s="48"/>
      <c r="M18" s="48"/>
      <c r="N18" s="48"/>
      <c r="O18" s="47"/>
      <c r="P18" s="48">
        <v>2</v>
      </c>
      <c r="Q18" s="47"/>
      <c r="R18" s="48"/>
      <c r="S18" s="48">
        <v>2</v>
      </c>
      <c r="T18" s="48">
        <v>2</v>
      </c>
      <c r="U18" s="47">
        <v>2</v>
      </c>
      <c r="V18" s="48">
        <v>1</v>
      </c>
      <c r="W18" s="48">
        <v>2</v>
      </c>
      <c r="X18" s="48"/>
      <c r="Y18" s="48">
        <v>2</v>
      </c>
      <c r="Z18" s="47"/>
      <c r="AA18" s="48"/>
      <c r="AB18" s="48"/>
      <c r="AC18" s="48">
        <v>1</v>
      </c>
      <c r="AD18" s="48"/>
      <c r="AE18" s="48">
        <v>2</v>
      </c>
      <c r="AF18" s="48">
        <v>1</v>
      </c>
      <c r="AG18" s="48"/>
      <c r="AH18" s="68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</row>
    <row r="19" s="2" customFormat="1" ht="20" customHeight="1" spans="1:168">
      <c r="A19" s="46"/>
      <c r="B19" s="41"/>
      <c r="C19" s="36"/>
      <c r="D19" s="42" t="s">
        <v>39</v>
      </c>
      <c r="E19" s="43">
        <f t="shared" si="2"/>
        <v>18</v>
      </c>
      <c r="F19" s="44">
        <v>15</v>
      </c>
      <c r="G19" s="45"/>
      <c r="H19" s="45"/>
      <c r="I19" s="48"/>
      <c r="J19" s="48"/>
      <c r="K19" s="48"/>
      <c r="L19" s="48"/>
      <c r="M19" s="48"/>
      <c r="N19" s="48"/>
      <c r="O19" s="45"/>
      <c r="P19" s="48">
        <v>2</v>
      </c>
      <c r="Q19" s="45"/>
      <c r="R19" s="48"/>
      <c r="S19" s="48"/>
      <c r="T19" s="48"/>
      <c r="U19" s="45"/>
      <c r="V19" s="48"/>
      <c r="W19" s="48"/>
      <c r="X19" s="48"/>
      <c r="Y19" s="48"/>
      <c r="Z19" s="45"/>
      <c r="AA19" s="48"/>
      <c r="AB19" s="48"/>
      <c r="AC19" s="48"/>
      <c r="AD19" s="48">
        <v>1</v>
      </c>
      <c r="AE19" s="48"/>
      <c r="AF19" s="48"/>
      <c r="AG19" s="48"/>
      <c r="AH19" s="68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</row>
    <row r="20" s="2" customFormat="1" ht="20" customHeight="1" spans="1:168">
      <c r="A20" s="34" t="s">
        <v>51</v>
      </c>
      <c r="B20" s="41" t="s">
        <v>52</v>
      </c>
      <c r="C20" s="36"/>
      <c r="D20" s="42" t="s">
        <v>38</v>
      </c>
      <c r="E20" s="43">
        <f t="shared" si="2"/>
        <v>44</v>
      </c>
      <c r="F20" s="44">
        <v>28</v>
      </c>
      <c r="G20" s="47"/>
      <c r="H20" s="47"/>
      <c r="I20" s="48">
        <v>1</v>
      </c>
      <c r="J20" s="48"/>
      <c r="K20" s="48">
        <v>1</v>
      </c>
      <c r="L20" s="48"/>
      <c r="M20" s="48"/>
      <c r="N20" s="48"/>
      <c r="O20" s="47"/>
      <c r="P20" s="48">
        <v>3</v>
      </c>
      <c r="Q20" s="47"/>
      <c r="R20" s="48">
        <v>1</v>
      </c>
      <c r="S20" s="48">
        <v>2</v>
      </c>
      <c r="T20" s="48">
        <v>2</v>
      </c>
      <c r="U20" s="47"/>
      <c r="V20" s="48">
        <v>1</v>
      </c>
      <c r="W20" s="48"/>
      <c r="X20" s="48">
        <v>1</v>
      </c>
      <c r="Y20" s="48"/>
      <c r="Z20" s="48">
        <v>2</v>
      </c>
      <c r="AA20" s="48"/>
      <c r="AB20" s="48">
        <v>1</v>
      </c>
      <c r="AC20" s="48"/>
      <c r="AD20" s="48">
        <v>1</v>
      </c>
      <c r="AE20" s="48"/>
      <c r="AF20" s="48"/>
      <c r="AG20" s="48"/>
      <c r="AH20" s="68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="2" customFormat="1" ht="20" customHeight="1" spans="1:168">
      <c r="A21" s="34"/>
      <c r="B21" s="41"/>
      <c r="C21" s="36"/>
      <c r="D21" s="42" t="s">
        <v>39</v>
      </c>
      <c r="E21" s="43">
        <f t="shared" si="2"/>
        <v>16</v>
      </c>
      <c r="F21" s="44">
        <v>15</v>
      </c>
      <c r="G21" s="45"/>
      <c r="H21" s="45"/>
      <c r="I21" s="48"/>
      <c r="J21" s="48"/>
      <c r="K21" s="48"/>
      <c r="L21" s="48"/>
      <c r="M21" s="48"/>
      <c r="N21" s="48"/>
      <c r="O21" s="45"/>
      <c r="P21" s="48">
        <v>1</v>
      </c>
      <c r="Q21" s="45"/>
      <c r="R21" s="48"/>
      <c r="S21" s="48"/>
      <c r="T21" s="48"/>
      <c r="U21" s="45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68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</row>
    <row r="22" s="2" customFormat="1" ht="20" customHeight="1" spans="1:168">
      <c r="A22" s="34" t="s">
        <v>53</v>
      </c>
      <c r="B22" s="41" t="s">
        <v>54</v>
      </c>
      <c r="C22" s="36"/>
      <c r="D22" s="42" t="s">
        <v>38</v>
      </c>
      <c r="E22" s="43">
        <f t="shared" si="2"/>
        <v>43</v>
      </c>
      <c r="F22" s="44">
        <v>21</v>
      </c>
      <c r="G22" s="47"/>
      <c r="H22" s="47"/>
      <c r="I22" s="48">
        <v>2</v>
      </c>
      <c r="J22" s="48">
        <v>2</v>
      </c>
      <c r="K22" s="48"/>
      <c r="L22" s="48"/>
      <c r="M22" s="48"/>
      <c r="N22" s="48">
        <v>1</v>
      </c>
      <c r="O22" s="47"/>
      <c r="P22" s="48">
        <v>2</v>
      </c>
      <c r="Q22" s="47"/>
      <c r="R22" s="48">
        <v>1</v>
      </c>
      <c r="S22" s="48">
        <v>1</v>
      </c>
      <c r="T22" s="48">
        <v>2</v>
      </c>
      <c r="U22" s="47">
        <v>1</v>
      </c>
      <c r="V22" s="48"/>
      <c r="W22" s="48"/>
      <c r="X22" s="48"/>
      <c r="Y22" s="48">
        <v>2</v>
      </c>
      <c r="Z22" s="47"/>
      <c r="AA22" s="48">
        <v>2</v>
      </c>
      <c r="AB22" s="48">
        <v>2</v>
      </c>
      <c r="AC22" s="48">
        <v>1</v>
      </c>
      <c r="AD22" s="48"/>
      <c r="AE22" s="48">
        <v>2</v>
      </c>
      <c r="AF22" s="48">
        <v>1</v>
      </c>
      <c r="AG22" s="48"/>
      <c r="AH22" s="68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</row>
    <row r="23" s="2" customFormat="1" ht="20" customHeight="1" spans="1:168">
      <c r="A23" s="34"/>
      <c r="B23" s="41"/>
      <c r="C23" s="36"/>
      <c r="D23" s="42" t="s">
        <v>39</v>
      </c>
      <c r="E23" s="43">
        <f t="shared" si="2"/>
        <v>12</v>
      </c>
      <c r="F23" s="44">
        <v>10</v>
      </c>
      <c r="G23" s="45"/>
      <c r="H23" s="45"/>
      <c r="I23" s="48"/>
      <c r="J23" s="48"/>
      <c r="K23" s="48"/>
      <c r="L23" s="48"/>
      <c r="M23" s="48"/>
      <c r="N23" s="48"/>
      <c r="O23" s="45"/>
      <c r="P23" s="48">
        <v>2</v>
      </c>
      <c r="Q23" s="45"/>
      <c r="R23" s="48"/>
      <c r="S23" s="48"/>
      <c r="T23" s="48"/>
      <c r="U23" s="45"/>
      <c r="V23" s="48"/>
      <c r="W23" s="48"/>
      <c r="X23" s="48"/>
      <c r="Y23" s="48"/>
      <c r="Z23" s="45"/>
      <c r="AA23" s="48"/>
      <c r="AB23" s="48"/>
      <c r="AC23" s="48"/>
      <c r="AD23" s="48"/>
      <c r="AE23" s="48"/>
      <c r="AF23" s="48"/>
      <c r="AG23" s="48"/>
      <c r="AH23" s="68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</row>
    <row r="24" s="2" customFormat="1" ht="20" customHeight="1" spans="1:168">
      <c r="A24" s="46"/>
      <c r="B24" s="41" t="s">
        <v>55</v>
      </c>
      <c r="C24" s="36"/>
      <c r="D24" s="42" t="s">
        <v>38</v>
      </c>
      <c r="E24" s="43">
        <f t="shared" si="2"/>
        <v>36</v>
      </c>
      <c r="F24" s="44">
        <v>30</v>
      </c>
      <c r="G24" s="47"/>
      <c r="H24" s="47"/>
      <c r="I24" s="48"/>
      <c r="J24" s="48"/>
      <c r="K24" s="48"/>
      <c r="L24" s="48"/>
      <c r="M24" s="48"/>
      <c r="N24" s="48"/>
      <c r="O24" s="47"/>
      <c r="P24" s="48">
        <v>1</v>
      </c>
      <c r="Q24" s="47"/>
      <c r="R24" s="48"/>
      <c r="S24" s="48"/>
      <c r="T24" s="48"/>
      <c r="U24" s="47">
        <v>1</v>
      </c>
      <c r="V24" s="48"/>
      <c r="W24" s="48"/>
      <c r="X24" s="48"/>
      <c r="Y24" s="48">
        <v>2</v>
      </c>
      <c r="Z24" s="47">
        <v>2</v>
      </c>
      <c r="AA24" s="48"/>
      <c r="AB24" s="48"/>
      <c r="AC24" s="48"/>
      <c r="AD24" s="48"/>
      <c r="AE24" s="48"/>
      <c r="AF24" s="48"/>
      <c r="AG24" s="48"/>
      <c r="AH24" s="68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</row>
    <row r="25" s="2" customFormat="1" ht="20" customHeight="1" spans="1:168">
      <c r="A25" s="46"/>
      <c r="B25" s="41"/>
      <c r="C25" s="36"/>
      <c r="D25" s="42" t="s">
        <v>39</v>
      </c>
      <c r="E25" s="43">
        <f t="shared" si="2"/>
        <v>19</v>
      </c>
      <c r="F25" s="44">
        <v>13</v>
      </c>
      <c r="G25" s="45"/>
      <c r="H25" s="45"/>
      <c r="I25" s="48"/>
      <c r="J25" s="48"/>
      <c r="K25" s="48"/>
      <c r="L25" s="48">
        <v>1</v>
      </c>
      <c r="M25" s="48"/>
      <c r="N25" s="48"/>
      <c r="O25" s="45"/>
      <c r="P25" s="48">
        <v>1</v>
      </c>
      <c r="Q25" s="45"/>
      <c r="R25" s="48"/>
      <c r="S25" s="48">
        <v>2</v>
      </c>
      <c r="T25" s="48">
        <v>1</v>
      </c>
      <c r="U25" s="45"/>
      <c r="V25" s="48"/>
      <c r="W25" s="48"/>
      <c r="X25" s="48">
        <v>1</v>
      </c>
      <c r="Y25" s="48"/>
      <c r="Z25" s="45"/>
      <c r="AA25" s="48"/>
      <c r="AB25" s="48"/>
      <c r="AC25" s="48"/>
      <c r="AD25" s="48"/>
      <c r="AE25" s="48"/>
      <c r="AF25" s="48"/>
      <c r="AG25" s="48"/>
      <c r="AH25" s="68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</row>
    <row r="26" s="2" customFormat="1" ht="20" customHeight="1" spans="1:168">
      <c r="A26" s="34" t="s">
        <v>56</v>
      </c>
      <c r="B26" s="41" t="s">
        <v>57</v>
      </c>
      <c r="C26" s="36"/>
      <c r="D26" s="42" t="s">
        <v>38</v>
      </c>
      <c r="E26" s="43">
        <f t="shared" si="2"/>
        <v>39</v>
      </c>
      <c r="F26" s="44">
        <v>20</v>
      </c>
      <c r="G26" s="47"/>
      <c r="H26" s="48">
        <v>2</v>
      </c>
      <c r="I26" s="48">
        <v>1</v>
      </c>
      <c r="J26" s="48"/>
      <c r="K26" s="48">
        <v>1</v>
      </c>
      <c r="L26" s="48"/>
      <c r="M26" s="48">
        <v>1</v>
      </c>
      <c r="N26" s="48"/>
      <c r="O26" s="48">
        <v>1</v>
      </c>
      <c r="P26" s="48">
        <v>3</v>
      </c>
      <c r="Q26" s="48">
        <v>4</v>
      </c>
      <c r="R26" s="48"/>
      <c r="S26" s="48">
        <v>2</v>
      </c>
      <c r="T26" s="48"/>
      <c r="U26" s="48">
        <v>2</v>
      </c>
      <c r="V26" s="48"/>
      <c r="W26" s="48"/>
      <c r="X26" s="48"/>
      <c r="Y26" s="48"/>
      <c r="Z26" s="48">
        <v>2</v>
      </c>
      <c r="AA26" s="48"/>
      <c r="AB26" s="48"/>
      <c r="AC26" s="48"/>
      <c r="AD26" s="48"/>
      <c r="AE26" s="48"/>
      <c r="AF26" s="48"/>
      <c r="AG26" s="48"/>
      <c r="AH26" s="68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</row>
    <row r="27" s="2" customFormat="1" ht="20" customHeight="1" spans="1:168">
      <c r="A27" s="34"/>
      <c r="B27" s="41"/>
      <c r="C27" s="36"/>
      <c r="D27" s="42" t="s">
        <v>39</v>
      </c>
      <c r="E27" s="43">
        <f t="shared" si="2"/>
        <v>16</v>
      </c>
      <c r="F27" s="44">
        <v>9</v>
      </c>
      <c r="G27" s="45"/>
      <c r="H27" s="48"/>
      <c r="I27" s="48">
        <v>1</v>
      </c>
      <c r="J27" s="48"/>
      <c r="K27" s="48"/>
      <c r="L27" s="48"/>
      <c r="M27" s="48"/>
      <c r="N27" s="48"/>
      <c r="O27" s="48"/>
      <c r="P27" s="48">
        <v>1</v>
      </c>
      <c r="Q27" s="48"/>
      <c r="R27" s="48"/>
      <c r="S27" s="48">
        <v>1</v>
      </c>
      <c r="T27" s="48">
        <v>1</v>
      </c>
      <c r="U27" s="48"/>
      <c r="V27" s="48"/>
      <c r="W27" s="48"/>
      <c r="X27" s="48">
        <v>2</v>
      </c>
      <c r="Y27" s="48"/>
      <c r="Z27" s="48"/>
      <c r="AA27" s="48"/>
      <c r="AB27" s="48"/>
      <c r="AC27" s="48"/>
      <c r="AD27" s="48"/>
      <c r="AE27" s="48">
        <v>1</v>
      </c>
      <c r="AF27" s="48"/>
      <c r="AG27" s="48"/>
      <c r="AH27" s="68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</row>
    <row r="28" s="2" customFormat="1" ht="20" customHeight="1" spans="1:168">
      <c r="A28" s="34" t="s">
        <v>58</v>
      </c>
      <c r="B28" s="41" t="s">
        <v>59</v>
      </c>
      <c r="C28" s="36"/>
      <c r="D28" s="42" t="s">
        <v>38</v>
      </c>
      <c r="E28" s="43">
        <f t="shared" si="2"/>
        <v>45</v>
      </c>
      <c r="F28" s="44">
        <v>33</v>
      </c>
      <c r="G28" s="47"/>
      <c r="H28" s="48">
        <v>2</v>
      </c>
      <c r="I28" s="48">
        <v>1</v>
      </c>
      <c r="J28" s="48"/>
      <c r="K28" s="48"/>
      <c r="L28" s="48"/>
      <c r="M28" s="59"/>
      <c r="N28" s="48"/>
      <c r="O28" s="48">
        <v>1</v>
      </c>
      <c r="P28" s="48">
        <v>3</v>
      </c>
      <c r="Q28" s="47"/>
      <c r="R28" s="48"/>
      <c r="S28" s="48">
        <v>2</v>
      </c>
      <c r="T28" s="48"/>
      <c r="U28" s="48">
        <v>2</v>
      </c>
      <c r="V28" s="48"/>
      <c r="W28" s="48"/>
      <c r="X28" s="48"/>
      <c r="Y28" s="48"/>
      <c r="Z28" s="47"/>
      <c r="AA28" s="48"/>
      <c r="AB28" s="48"/>
      <c r="AC28" s="48"/>
      <c r="AD28" s="48"/>
      <c r="AE28" s="48"/>
      <c r="AF28" s="48">
        <v>1</v>
      </c>
      <c r="AG28" s="48"/>
      <c r="AH28" s="68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</row>
    <row r="29" s="2" customFormat="1" ht="20" customHeight="1" spans="1:168">
      <c r="A29" s="34"/>
      <c r="B29" s="41"/>
      <c r="C29" s="36"/>
      <c r="D29" s="42" t="s">
        <v>39</v>
      </c>
      <c r="E29" s="43">
        <f t="shared" si="2"/>
        <v>45</v>
      </c>
      <c r="F29" s="44">
        <v>33</v>
      </c>
      <c r="G29" s="45"/>
      <c r="H29" s="48"/>
      <c r="I29" s="48">
        <v>1</v>
      </c>
      <c r="J29" s="48"/>
      <c r="K29" s="48">
        <v>2</v>
      </c>
      <c r="L29" s="48"/>
      <c r="M29" s="48"/>
      <c r="N29" s="48"/>
      <c r="O29" s="48"/>
      <c r="P29" s="48">
        <v>3</v>
      </c>
      <c r="Q29" s="45"/>
      <c r="R29" s="48"/>
      <c r="S29" s="48"/>
      <c r="T29" s="48">
        <v>2</v>
      </c>
      <c r="U29" s="48"/>
      <c r="V29" s="48"/>
      <c r="W29" s="48"/>
      <c r="X29" s="48">
        <v>1</v>
      </c>
      <c r="Y29" s="48"/>
      <c r="Z29" s="45"/>
      <c r="AA29" s="48">
        <v>1</v>
      </c>
      <c r="AB29" s="48"/>
      <c r="AC29" s="48"/>
      <c r="AD29" s="48"/>
      <c r="AE29" s="48">
        <v>2</v>
      </c>
      <c r="AF29" s="48"/>
      <c r="AG29" s="48"/>
      <c r="AH29" s="68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</row>
    <row r="30" s="2" customFormat="1" ht="20" customHeight="1" spans="1:168">
      <c r="A30" s="34" t="s">
        <v>60</v>
      </c>
      <c r="B30" s="49" t="s">
        <v>61</v>
      </c>
      <c r="C30" s="36"/>
      <c r="D30" s="42" t="s">
        <v>38</v>
      </c>
      <c r="E30" s="43">
        <f t="shared" si="2"/>
        <v>24</v>
      </c>
      <c r="F30" s="44">
        <v>10</v>
      </c>
      <c r="G30" s="47"/>
      <c r="H30" s="47"/>
      <c r="I30" s="48">
        <v>1</v>
      </c>
      <c r="J30" s="48">
        <v>2</v>
      </c>
      <c r="K30" s="48"/>
      <c r="L30" s="48"/>
      <c r="M30" s="48"/>
      <c r="N30" s="48">
        <v>1</v>
      </c>
      <c r="O30" s="47"/>
      <c r="P30" s="48">
        <v>3</v>
      </c>
      <c r="Q30" s="48">
        <v>2</v>
      </c>
      <c r="R30" s="48"/>
      <c r="S30" s="48">
        <v>1</v>
      </c>
      <c r="T30" s="48"/>
      <c r="U30" s="48">
        <v>2</v>
      </c>
      <c r="V30" s="48"/>
      <c r="W30" s="48"/>
      <c r="X30" s="48"/>
      <c r="Y30" s="48">
        <v>1</v>
      </c>
      <c r="Z30" s="47"/>
      <c r="AA30" s="48"/>
      <c r="AB30" s="48">
        <v>1</v>
      </c>
      <c r="AC30" s="48"/>
      <c r="AD30" s="48"/>
      <c r="AE30" s="48"/>
      <c r="AF30" s="48"/>
      <c r="AG30" s="48"/>
      <c r="AH30" s="68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</row>
    <row r="31" s="2" customFormat="1" ht="20" customHeight="1" spans="1:168">
      <c r="A31" s="34"/>
      <c r="B31" s="50"/>
      <c r="C31" s="36"/>
      <c r="D31" s="42" t="s">
        <v>39</v>
      </c>
      <c r="E31" s="43">
        <f t="shared" si="2"/>
        <v>21</v>
      </c>
      <c r="F31" s="44">
        <v>18</v>
      </c>
      <c r="G31" s="45"/>
      <c r="H31" s="45"/>
      <c r="I31" s="48"/>
      <c r="J31" s="48"/>
      <c r="K31" s="48">
        <v>2</v>
      </c>
      <c r="L31" s="48"/>
      <c r="M31" s="48"/>
      <c r="N31" s="48"/>
      <c r="O31" s="45"/>
      <c r="P31" s="48"/>
      <c r="Q31" s="48"/>
      <c r="R31" s="48"/>
      <c r="S31" s="48"/>
      <c r="T31" s="48">
        <v>1</v>
      </c>
      <c r="U31" s="48"/>
      <c r="V31" s="48"/>
      <c r="W31" s="48"/>
      <c r="X31" s="48"/>
      <c r="Y31" s="48"/>
      <c r="Z31" s="45"/>
      <c r="AA31" s="48"/>
      <c r="AB31" s="48"/>
      <c r="AC31" s="48"/>
      <c r="AD31" s="48"/>
      <c r="AE31" s="48"/>
      <c r="AF31" s="48"/>
      <c r="AG31" s="48"/>
      <c r="AH31" s="68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</row>
    <row r="32" s="2" customFormat="1" ht="20" customHeight="1" spans="1:168">
      <c r="A32" s="34"/>
      <c r="B32" s="35"/>
      <c r="C32" s="51"/>
      <c r="D32" s="42" t="s">
        <v>62</v>
      </c>
      <c r="E32" s="43">
        <v>10</v>
      </c>
      <c r="F32" s="44">
        <v>10</v>
      </c>
      <c r="G32" s="45"/>
      <c r="H32" s="45"/>
      <c r="I32" s="48"/>
      <c r="J32" s="48"/>
      <c r="K32" s="48"/>
      <c r="L32" s="48"/>
      <c r="M32" s="48"/>
      <c r="N32" s="48"/>
      <c r="O32" s="45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5"/>
      <c r="AA32" s="48"/>
      <c r="AB32" s="48"/>
      <c r="AC32" s="48"/>
      <c r="AD32" s="48"/>
      <c r="AE32" s="48"/>
      <c r="AF32" s="48"/>
      <c r="AG32" s="48"/>
      <c r="AH32" s="68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</row>
    <row r="33" s="2" customFormat="1" ht="23" customHeight="1" spans="1:168">
      <c r="A33" s="34" t="s">
        <v>63</v>
      </c>
      <c r="B33" s="41" t="s">
        <v>64</v>
      </c>
      <c r="C33" s="27" t="s">
        <v>65</v>
      </c>
      <c r="D33" s="42" t="s">
        <v>39</v>
      </c>
      <c r="E33" s="43">
        <f>SUM(F33,G33,H33,I33,J33,K33,L33,M33,N33,O33,P33,Q33,R33,S33,T33,U33,V33,W33,X33,Y33,Z33,AA33,AB33,AC33,AD33,AE33,AF33,AG33)</f>
        <v>55</v>
      </c>
      <c r="F33" s="44">
        <v>35</v>
      </c>
      <c r="G33" s="48"/>
      <c r="H33" s="48"/>
      <c r="I33" s="48">
        <v>2</v>
      </c>
      <c r="J33" s="48"/>
      <c r="K33" s="48"/>
      <c r="L33" s="48">
        <v>1</v>
      </c>
      <c r="M33" s="60"/>
      <c r="N33" s="60"/>
      <c r="O33" s="48"/>
      <c r="P33" s="48">
        <v>3</v>
      </c>
      <c r="Q33" s="48">
        <v>4</v>
      </c>
      <c r="R33" s="48"/>
      <c r="S33" s="48">
        <v>2</v>
      </c>
      <c r="T33" s="48">
        <v>1</v>
      </c>
      <c r="U33" s="48">
        <v>2</v>
      </c>
      <c r="V33" s="48">
        <v>1</v>
      </c>
      <c r="W33" s="48"/>
      <c r="X33" s="48">
        <v>1</v>
      </c>
      <c r="Y33" s="48"/>
      <c r="Z33" s="48"/>
      <c r="AA33" s="48">
        <v>2</v>
      </c>
      <c r="AB33" s="48">
        <v>1</v>
      </c>
      <c r="AC33" s="48"/>
      <c r="AD33" s="48"/>
      <c r="AE33" s="48"/>
      <c r="AF33" s="48"/>
      <c r="AG33" s="48"/>
      <c r="AH33" s="68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</row>
    <row r="34" s="2" customFormat="1" ht="20" customHeight="1" spans="1:168">
      <c r="A34" s="34"/>
      <c r="B34" s="49" t="s">
        <v>66</v>
      </c>
      <c r="C34" s="52" t="s">
        <v>67</v>
      </c>
      <c r="D34" s="42" t="s">
        <v>38</v>
      </c>
      <c r="E34" s="43">
        <f>SUM(F34,G34,H34,I34,J34,K34,L34,M34,N34,O34,P34,Q34,R34,S34,T34,U34,V34,W34,X34,Y34,Z34,AA34,AB34,AC34,AD34,AE34,AF34,AG34)</f>
        <v>8</v>
      </c>
      <c r="F34" s="44"/>
      <c r="G34" s="47"/>
      <c r="H34" s="47">
        <v>2</v>
      </c>
      <c r="I34" s="48"/>
      <c r="J34" s="48"/>
      <c r="K34" s="48"/>
      <c r="L34" s="48"/>
      <c r="M34" s="48"/>
      <c r="N34" s="48"/>
      <c r="O34" s="48">
        <v>1</v>
      </c>
      <c r="P34" s="48"/>
      <c r="Q34" s="47"/>
      <c r="R34" s="48"/>
      <c r="S34" s="48"/>
      <c r="T34" s="48"/>
      <c r="U34" s="47">
        <v>2</v>
      </c>
      <c r="V34" s="48"/>
      <c r="W34" s="48"/>
      <c r="X34" s="48"/>
      <c r="Y34" s="48"/>
      <c r="Z34" s="48">
        <v>3</v>
      </c>
      <c r="AA34" s="48"/>
      <c r="AB34" s="48"/>
      <c r="AC34" s="48"/>
      <c r="AD34" s="48"/>
      <c r="AE34" s="48"/>
      <c r="AF34" s="48"/>
      <c r="AG34" s="48"/>
      <c r="AH34" s="68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</row>
    <row r="35" s="2" customFormat="1" ht="20" customHeight="1" spans="1:168">
      <c r="A35" s="34" t="s">
        <v>68</v>
      </c>
      <c r="B35" s="50"/>
      <c r="C35" s="53"/>
      <c r="D35" s="42" t="s">
        <v>39</v>
      </c>
      <c r="E35" s="43">
        <f>SUM(F35,G35,H35,I35,J35,K35,L35,M35,N35,O35,P35,Q35,R35,S35,T35,U35,V35,W35,X35,Y35,Z35,AA35,AB35,AC35,AD35,AE35,AF35,AG35)</f>
        <v>202</v>
      </c>
      <c r="F35" s="44">
        <v>170</v>
      </c>
      <c r="G35" s="45"/>
      <c r="H35" s="45"/>
      <c r="I35" s="48">
        <v>2</v>
      </c>
      <c r="J35" s="48">
        <v>2</v>
      </c>
      <c r="K35" s="48">
        <v>2</v>
      </c>
      <c r="L35" s="48">
        <v>2</v>
      </c>
      <c r="M35" s="48">
        <v>2</v>
      </c>
      <c r="N35" s="48">
        <v>2</v>
      </c>
      <c r="O35" s="48"/>
      <c r="P35" s="48">
        <v>3</v>
      </c>
      <c r="Q35" s="45"/>
      <c r="R35" s="48"/>
      <c r="S35" s="48">
        <v>4</v>
      </c>
      <c r="T35" s="48">
        <v>2</v>
      </c>
      <c r="U35" s="45"/>
      <c r="V35" s="48">
        <v>1</v>
      </c>
      <c r="W35" s="48"/>
      <c r="X35" s="48">
        <v>1</v>
      </c>
      <c r="Y35" s="48">
        <v>1</v>
      </c>
      <c r="Z35" s="48"/>
      <c r="AA35" s="48">
        <v>1</v>
      </c>
      <c r="AB35" s="48">
        <v>2</v>
      </c>
      <c r="AC35" s="48">
        <v>1</v>
      </c>
      <c r="AD35" s="48"/>
      <c r="AE35" s="48">
        <v>2</v>
      </c>
      <c r="AF35" s="48">
        <v>2</v>
      </c>
      <c r="AG35" s="48"/>
      <c r="AH35" s="68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</row>
    <row r="36" s="2" customFormat="1" ht="20" customHeight="1" spans="1:168">
      <c r="A36" s="34"/>
      <c r="B36" s="35"/>
      <c r="C36" s="54"/>
      <c r="D36" s="42" t="s">
        <v>62</v>
      </c>
      <c r="E36" s="43">
        <v>100</v>
      </c>
      <c r="F36" s="44">
        <v>100</v>
      </c>
      <c r="G36" s="45"/>
      <c r="H36" s="45"/>
      <c r="I36" s="48"/>
      <c r="J36" s="48"/>
      <c r="K36" s="48"/>
      <c r="L36" s="48"/>
      <c r="M36" s="48"/>
      <c r="N36" s="48"/>
      <c r="O36" s="48"/>
      <c r="P36" s="48"/>
      <c r="Q36" s="45"/>
      <c r="R36" s="48"/>
      <c r="S36" s="48"/>
      <c r="T36" s="48"/>
      <c r="U36" s="45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68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</row>
    <row r="37" s="2" customFormat="1" ht="28" customHeight="1" spans="1:168">
      <c r="A37" s="46" t="s">
        <v>49</v>
      </c>
      <c r="B37" s="41" t="s">
        <v>69</v>
      </c>
      <c r="C37" s="17" t="s">
        <v>70</v>
      </c>
      <c r="D37" s="42" t="s">
        <v>39</v>
      </c>
      <c r="E37" s="43">
        <f>SUM(F37,G37,H37,I37,J37,K37,L37,M37,N37,O37,P37,Q37,R37,S37,T37,U37,V37,W37,X37,Y37,Z37,AA37,AB37,AC37,AD37,AE37,AF37,AG37)</f>
        <v>368</v>
      </c>
      <c r="F37" s="44">
        <v>288</v>
      </c>
      <c r="G37" s="48">
        <v>1</v>
      </c>
      <c r="H37" s="48">
        <v>3</v>
      </c>
      <c r="I37" s="48">
        <v>4</v>
      </c>
      <c r="J37" s="48">
        <v>4</v>
      </c>
      <c r="K37" s="48">
        <v>2</v>
      </c>
      <c r="L37" s="48">
        <v>3</v>
      </c>
      <c r="M37" s="48">
        <v>2</v>
      </c>
      <c r="N37" s="48">
        <v>2</v>
      </c>
      <c r="O37" s="48">
        <v>3</v>
      </c>
      <c r="P37" s="48">
        <v>4</v>
      </c>
      <c r="Q37" s="48">
        <v>4</v>
      </c>
      <c r="R37" s="48">
        <v>2</v>
      </c>
      <c r="S37" s="48">
        <v>4</v>
      </c>
      <c r="T37" s="48">
        <v>4</v>
      </c>
      <c r="U37" s="48">
        <v>4</v>
      </c>
      <c r="V37" s="48">
        <v>3</v>
      </c>
      <c r="W37" s="48">
        <v>2</v>
      </c>
      <c r="X37" s="48">
        <v>4</v>
      </c>
      <c r="Y37" s="48">
        <v>4</v>
      </c>
      <c r="Z37" s="48">
        <v>3</v>
      </c>
      <c r="AA37" s="48">
        <v>2</v>
      </c>
      <c r="AB37" s="48">
        <v>3</v>
      </c>
      <c r="AC37" s="48">
        <v>2</v>
      </c>
      <c r="AD37" s="48">
        <v>3</v>
      </c>
      <c r="AE37" s="48">
        <v>3</v>
      </c>
      <c r="AF37" s="48">
        <v>4</v>
      </c>
      <c r="AG37" s="48">
        <v>1</v>
      </c>
      <c r="AH37" s="68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</row>
    <row r="38" s="2" customFormat="1" ht="33" customHeight="1" spans="1:168">
      <c r="A38" s="46"/>
      <c r="B38" s="41" t="s">
        <v>71</v>
      </c>
      <c r="C38" s="17"/>
      <c r="D38" s="55" t="s">
        <v>39</v>
      </c>
      <c r="E38" s="43">
        <f>SUM(F38,G38,H38,I38,J38,K38,L38,M38,N38,O38,P38,Q38,R38,S38,T38,U38,V38,W38,X38,Y38,Z38,AA38,AB38,AC38,AD38,AE38,AF38,AG38)</f>
        <v>82</v>
      </c>
      <c r="F38" s="44">
        <v>82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68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</row>
    <row r="39" s="2" customFormat="1" ht="38" customHeight="1" spans="1:168">
      <c r="A39" s="46"/>
      <c r="B39" s="41" t="s">
        <v>72</v>
      </c>
      <c r="C39" s="17"/>
      <c r="D39" s="55" t="s">
        <v>39</v>
      </c>
      <c r="E39" s="43">
        <v>50</v>
      </c>
      <c r="F39" s="44">
        <v>50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68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</row>
    <row r="40" s="2" customFormat="1" ht="20" customHeight="1" spans="1:168">
      <c r="A40" s="34" t="s">
        <v>45</v>
      </c>
      <c r="B40" s="41" t="s">
        <v>73</v>
      </c>
      <c r="C40" s="17"/>
      <c r="D40" s="42" t="s">
        <v>39</v>
      </c>
      <c r="E40" s="43">
        <f>SUM(F40,G40,H40,I40,J40,K40,L40,M40,N40,O40,P40,Q40,R40,S40,T40,U40,V40,W40,X40,Y40,Z40,AA40,AB40,AC40,AD40,AE40,AF40,AG40)</f>
        <v>55</v>
      </c>
      <c r="F40" s="44">
        <v>37</v>
      </c>
      <c r="G40" s="48"/>
      <c r="H40" s="48"/>
      <c r="I40" s="48">
        <v>2</v>
      </c>
      <c r="J40" s="48">
        <v>1</v>
      </c>
      <c r="K40" s="48">
        <v>1</v>
      </c>
      <c r="L40" s="48">
        <v>1</v>
      </c>
      <c r="M40" s="48"/>
      <c r="N40" s="48">
        <v>1</v>
      </c>
      <c r="O40" s="48"/>
      <c r="P40" s="48">
        <v>2</v>
      </c>
      <c r="Q40" s="48">
        <v>1</v>
      </c>
      <c r="R40" s="48">
        <v>1</v>
      </c>
      <c r="S40" s="48">
        <v>1</v>
      </c>
      <c r="T40" s="48">
        <v>1</v>
      </c>
      <c r="U40" s="48">
        <v>1</v>
      </c>
      <c r="V40" s="48"/>
      <c r="W40" s="48"/>
      <c r="X40" s="48"/>
      <c r="Y40" s="48">
        <v>1</v>
      </c>
      <c r="Z40" s="48"/>
      <c r="AA40" s="48">
        <v>1</v>
      </c>
      <c r="AB40" s="48">
        <v>1</v>
      </c>
      <c r="AC40" s="48"/>
      <c r="AD40" s="48">
        <v>1</v>
      </c>
      <c r="AE40" s="48">
        <v>1</v>
      </c>
      <c r="AF40" s="48"/>
      <c r="AG40" s="48"/>
      <c r="AH40" s="68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</row>
    <row r="41" s="2" customFormat="1" ht="20" customHeight="1" spans="1:168">
      <c r="A41" s="34" t="s">
        <v>47</v>
      </c>
      <c r="B41" s="41" t="s">
        <v>74</v>
      </c>
      <c r="C41" s="17" t="s">
        <v>70</v>
      </c>
      <c r="D41" s="42" t="s">
        <v>39</v>
      </c>
      <c r="E41" s="43">
        <f>SUM(F41,G41,H41,I41,J41,K41,L41,M41,N41,O41,P41,Q41,R41,S41,T41,U41,V41,W41,X41,Y41,Z41,AA41,AB41,AC41,AD41,AE41,AF41,AG41)</f>
        <v>100</v>
      </c>
      <c r="F41" s="44">
        <v>86</v>
      </c>
      <c r="G41" s="48"/>
      <c r="H41" s="48">
        <v>1</v>
      </c>
      <c r="I41" s="48">
        <v>2</v>
      </c>
      <c r="J41" s="48"/>
      <c r="K41" s="48"/>
      <c r="L41" s="48"/>
      <c r="M41" s="48"/>
      <c r="N41" s="48"/>
      <c r="O41" s="48"/>
      <c r="P41" s="48">
        <v>3</v>
      </c>
      <c r="Q41" s="48"/>
      <c r="R41" s="48"/>
      <c r="S41" s="48"/>
      <c r="T41" s="48">
        <v>1</v>
      </c>
      <c r="U41" s="48">
        <v>2</v>
      </c>
      <c r="V41" s="48">
        <v>1</v>
      </c>
      <c r="W41" s="48">
        <v>2</v>
      </c>
      <c r="X41" s="48"/>
      <c r="Y41" s="48">
        <v>1</v>
      </c>
      <c r="Z41" s="48"/>
      <c r="AA41" s="48">
        <v>1</v>
      </c>
      <c r="AB41" s="48"/>
      <c r="AC41" s="48"/>
      <c r="AD41" s="48"/>
      <c r="AE41" s="48"/>
      <c r="AF41" s="48"/>
      <c r="AG41" s="48"/>
      <c r="AH41" s="68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</row>
    <row r="42" s="2" customFormat="1" ht="20" customHeight="1" spans="1:168">
      <c r="A42" s="34" t="s">
        <v>68</v>
      </c>
      <c r="B42" s="41" t="s">
        <v>75</v>
      </c>
      <c r="C42" s="17"/>
      <c r="D42" s="42" t="s">
        <v>39</v>
      </c>
      <c r="E42" s="43">
        <f>SUM(F42,G42,H42,I42,J42,K42,L42,M42,N42,O42,P42,Q42,R42,S42,T42,U42,V42,W42,X42,Y42,Z42,AA42,AB42,AC42,AD42,AE42,AF42,AG42)</f>
        <v>100</v>
      </c>
      <c r="F42" s="44">
        <v>86</v>
      </c>
      <c r="G42" s="48"/>
      <c r="H42" s="48"/>
      <c r="I42" s="48">
        <v>1</v>
      </c>
      <c r="J42" s="48">
        <v>1</v>
      </c>
      <c r="K42" s="48"/>
      <c r="L42" s="61"/>
      <c r="M42" s="48"/>
      <c r="N42" s="48"/>
      <c r="O42" s="61"/>
      <c r="P42" s="48"/>
      <c r="Q42" s="48">
        <v>4</v>
      </c>
      <c r="R42" s="48"/>
      <c r="S42" s="48"/>
      <c r="T42" s="48"/>
      <c r="U42" s="48">
        <v>2</v>
      </c>
      <c r="V42" s="48"/>
      <c r="W42" s="48"/>
      <c r="X42" s="48">
        <v>2</v>
      </c>
      <c r="Y42" s="48"/>
      <c r="Z42" s="48">
        <v>2</v>
      </c>
      <c r="AA42" s="48"/>
      <c r="AB42" s="48"/>
      <c r="AC42" s="48"/>
      <c r="AD42" s="48">
        <v>1</v>
      </c>
      <c r="AE42" s="48"/>
      <c r="AF42" s="48">
        <v>1</v>
      </c>
      <c r="AG42" s="48"/>
      <c r="AH42" s="68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</row>
    <row r="43" s="2" customFormat="1" ht="20" customHeight="1" spans="1:168">
      <c r="A43" s="34" t="s">
        <v>76</v>
      </c>
      <c r="B43" s="49" t="s">
        <v>77</v>
      </c>
      <c r="C43" s="17"/>
      <c r="D43" s="42" t="s">
        <v>39</v>
      </c>
      <c r="E43" s="43">
        <f>SUM(F43,G43,H43,I43,J43,K43,L43,M43,N43,O43,P43,Q43,R43,S43,T43,U43,V43,W43,X43,Y43,Z43,AA43,AB43,AC43,AD43,AE43,AF43,AG43)</f>
        <v>80</v>
      </c>
      <c r="F43" s="44">
        <v>64</v>
      </c>
      <c r="G43" s="48"/>
      <c r="H43" s="48"/>
      <c r="I43" s="48">
        <v>1</v>
      </c>
      <c r="J43" s="48"/>
      <c r="K43" s="48"/>
      <c r="L43" s="48"/>
      <c r="M43" s="48"/>
      <c r="N43" s="48"/>
      <c r="O43" s="48"/>
      <c r="P43" s="48"/>
      <c r="Q43" s="48">
        <v>4</v>
      </c>
      <c r="R43" s="48">
        <v>1</v>
      </c>
      <c r="S43" s="48">
        <v>1</v>
      </c>
      <c r="T43" s="48">
        <v>1</v>
      </c>
      <c r="U43" s="48">
        <v>2</v>
      </c>
      <c r="V43" s="48">
        <v>1</v>
      </c>
      <c r="W43" s="48"/>
      <c r="X43" s="48"/>
      <c r="Y43" s="48">
        <v>1</v>
      </c>
      <c r="Z43" s="48"/>
      <c r="AA43" s="48"/>
      <c r="AB43" s="48"/>
      <c r="AC43" s="48"/>
      <c r="AD43" s="48">
        <v>1</v>
      </c>
      <c r="AE43" s="48">
        <v>2</v>
      </c>
      <c r="AF43" s="48">
        <v>1</v>
      </c>
      <c r="AG43" s="48"/>
      <c r="AH43" s="68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</row>
    <row r="44" s="2" customFormat="1" ht="20" customHeight="1" spans="1:168">
      <c r="A44" s="34"/>
      <c r="B44" s="50"/>
      <c r="C44" s="17"/>
      <c r="D44" s="42" t="s">
        <v>62</v>
      </c>
      <c r="E44" s="43">
        <v>20</v>
      </c>
      <c r="F44" s="44">
        <v>20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68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</row>
    <row r="45" s="2" customFormat="1" ht="20" customHeight="1" spans="1:168">
      <c r="A45" s="34" t="s">
        <v>43</v>
      </c>
      <c r="B45" s="49" t="s">
        <v>78</v>
      </c>
      <c r="C45" s="17"/>
      <c r="D45" s="42" t="s">
        <v>39</v>
      </c>
      <c r="E45" s="43">
        <f>SUM(F45,G45,H45,I45,J45,K45,L45,M45,N45,O45,P45,Q45,R45,S45,T45,U45,V45,W45,X45,Y45,Z45,AA45,AB45,AC45,AD45,AE45,AF45,AG45)</f>
        <v>75</v>
      </c>
      <c r="F45" s="44">
        <v>59</v>
      </c>
      <c r="G45" s="48"/>
      <c r="H45" s="48">
        <v>2</v>
      </c>
      <c r="I45" s="60"/>
      <c r="J45" s="48">
        <v>2</v>
      </c>
      <c r="K45" s="48"/>
      <c r="L45" s="48"/>
      <c r="M45" s="48"/>
      <c r="N45" s="48"/>
      <c r="O45" s="48"/>
      <c r="P45" s="48">
        <v>2</v>
      </c>
      <c r="Q45" s="48"/>
      <c r="R45" s="48"/>
      <c r="S45" s="48">
        <v>2</v>
      </c>
      <c r="T45" s="48"/>
      <c r="U45" s="48">
        <v>2</v>
      </c>
      <c r="V45" s="48"/>
      <c r="W45" s="48">
        <v>2</v>
      </c>
      <c r="X45" s="48">
        <v>1</v>
      </c>
      <c r="Y45" s="48"/>
      <c r="Z45" s="48"/>
      <c r="AA45" s="48"/>
      <c r="AB45" s="48"/>
      <c r="AC45" s="48"/>
      <c r="AD45" s="48"/>
      <c r="AE45" s="48">
        <v>2</v>
      </c>
      <c r="AF45" s="48">
        <v>1</v>
      </c>
      <c r="AG45" s="48"/>
      <c r="AH45" s="68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</row>
    <row r="46" s="2" customFormat="1" ht="20" customHeight="1" spans="1:168">
      <c r="A46" s="34"/>
      <c r="B46" s="50"/>
      <c r="C46" s="17"/>
      <c r="D46" s="42" t="s">
        <v>62</v>
      </c>
      <c r="E46" s="43">
        <v>15</v>
      </c>
      <c r="F46" s="44">
        <v>15</v>
      </c>
      <c r="G46" s="48"/>
      <c r="H46" s="48"/>
      <c r="I46" s="6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68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</row>
    <row r="47" s="2" customFormat="1" ht="20" customHeight="1" spans="1:168">
      <c r="A47" s="34" t="s">
        <v>79</v>
      </c>
      <c r="B47" s="49" t="s">
        <v>80</v>
      </c>
      <c r="C47" s="17"/>
      <c r="D47" s="42" t="s">
        <v>39</v>
      </c>
      <c r="E47" s="43">
        <f>SUM(F47,G47,H47,I47,J47,K47,L47,M47,N47,O47,P47,Q47,R47,S47,T47,U47,V47,W47,X47,Y47,Z47,AA47,AB47,AC47,AD47,AE47,AF47,AG47)</f>
        <v>45</v>
      </c>
      <c r="F47" s="44">
        <v>35</v>
      </c>
      <c r="G47" s="48"/>
      <c r="H47" s="48"/>
      <c r="I47" s="48">
        <v>2</v>
      </c>
      <c r="J47" s="48"/>
      <c r="K47" s="48"/>
      <c r="L47" s="48"/>
      <c r="M47" s="48"/>
      <c r="N47" s="48"/>
      <c r="O47" s="48"/>
      <c r="P47" s="48">
        <v>2</v>
      </c>
      <c r="Q47" s="48"/>
      <c r="R47" s="48"/>
      <c r="S47" s="48">
        <v>1</v>
      </c>
      <c r="T47" s="48"/>
      <c r="U47" s="48">
        <v>2</v>
      </c>
      <c r="V47" s="48"/>
      <c r="W47" s="48"/>
      <c r="X47" s="48"/>
      <c r="Y47" s="48"/>
      <c r="Z47" s="48"/>
      <c r="AA47" s="48"/>
      <c r="AB47" s="48"/>
      <c r="AC47" s="48"/>
      <c r="AD47" s="48"/>
      <c r="AE47" s="48">
        <v>2</v>
      </c>
      <c r="AF47" s="48">
        <v>1</v>
      </c>
      <c r="AG47" s="48"/>
      <c r="AH47" s="68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</row>
    <row r="48" s="2" customFormat="1" ht="20" customHeight="1" spans="1:168">
      <c r="A48" s="34"/>
      <c r="B48" s="35"/>
      <c r="C48" s="17"/>
      <c r="D48" s="42" t="s">
        <v>62</v>
      </c>
      <c r="E48" s="43">
        <v>15</v>
      </c>
      <c r="F48" s="44">
        <v>15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68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</row>
    <row r="49" s="2" customFormat="1" ht="20" customHeight="1" spans="1:168">
      <c r="A49" s="34" t="s">
        <v>41</v>
      </c>
      <c r="B49" s="41" t="s">
        <v>81</v>
      </c>
      <c r="C49" s="17"/>
      <c r="D49" s="42" t="s">
        <v>39</v>
      </c>
      <c r="E49" s="43">
        <f t="shared" ref="E49:E58" si="3">SUM(F49,G49,H49,I49,J49,K49,L49,M49,N49,O49,P49,Q49,R49,S49,T49,U49,V49,W49,X49,Y49,Z49,AA49,AB49,AC49,AD49,AE49,AF49,AG49)</f>
        <v>100</v>
      </c>
      <c r="F49" s="44">
        <v>83</v>
      </c>
      <c r="G49" s="48"/>
      <c r="H49" s="48"/>
      <c r="I49" s="48">
        <v>1</v>
      </c>
      <c r="J49" s="48"/>
      <c r="K49" s="48"/>
      <c r="L49" s="48"/>
      <c r="M49" s="48"/>
      <c r="N49" s="48"/>
      <c r="O49" s="48"/>
      <c r="P49" s="48">
        <v>2</v>
      </c>
      <c r="Q49" s="48">
        <v>4</v>
      </c>
      <c r="R49" s="48">
        <v>2</v>
      </c>
      <c r="S49" s="48">
        <v>1</v>
      </c>
      <c r="T49" s="48"/>
      <c r="U49" s="48">
        <v>2</v>
      </c>
      <c r="V49" s="48"/>
      <c r="W49" s="48"/>
      <c r="X49" s="48"/>
      <c r="Y49" s="48"/>
      <c r="Z49" s="48"/>
      <c r="AA49" s="48"/>
      <c r="AB49" s="48"/>
      <c r="AC49" s="48">
        <v>1</v>
      </c>
      <c r="AD49" s="48"/>
      <c r="AE49" s="48">
        <v>2</v>
      </c>
      <c r="AF49" s="48">
        <v>2</v>
      </c>
      <c r="AG49" s="48"/>
      <c r="AH49" s="68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</row>
    <row r="50" s="2" customFormat="1" ht="20" customHeight="1" spans="1:168">
      <c r="A50" s="34" t="s">
        <v>82</v>
      </c>
      <c r="B50" s="41" t="s">
        <v>83</v>
      </c>
      <c r="C50" s="17"/>
      <c r="D50" s="42" t="s">
        <v>39</v>
      </c>
      <c r="E50" s="43">
        <f t="shared" si="3"/>
        <v>60</v>
      </c>
      <c r="F50" s="44">
        <v>50</v>
      </c>
      <c r="G50" s="48"/>
      <c r="H50" s="48"/>
      <c r="I50" s="48">
        <v>2</v>
      </c>
      <c r="J50" s="48">
        <v>2</v>
      </c>
      <c r="K50" s="48"/>
      <c r="L50" s="48"/>
      <c r="M50" s="48"/>
      <c r="N50" s="48"/>
      <c r="O50" s="48"/>
      <c r="P50" s="48">
        <v>2</v>
      </c>
      <c r="Q50" s="48"/>
      <c r="R50" s="48"/>
      <c r="S50" s="48"/>
      <c r="T50" s="48"/>
      <c r="U50" s="48">
        <v>2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>
        <v>2</v>
      </c>
      <c r="AG50" s="48"/>
      <c r="AH50" s="68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</row>
    <row r="51" s="2" customFormat="1" ht="20" customHeight="1" spans="1:168">
      <c r="A51" s="34" t="s">
        <v>84</v>
      </c>
      <c r="B51" s="41" t="s">
        <v>85</v>
      </c>
      <c r="C51" s="17"/>
      <c r="D51" s="42" t="s">
        <v>39</v>
      </c>
      <c r="E51" s="43">
        <f t="shared" si="3"/>
        <v>55</v>
      </c>
      <c r="F51" s="44">
        <v>38</v>
      </c>
      <c r="G51" s="48"/>
      <c r="H51" s="48"/>
      <c r="I51" s="48">
        <v>2</v>
      </c>
      <c r="J51" s="48">
        <v>2</v>
      </c>
      <c r="K51" s="48">
        <v>2</v>
      </c>
      <c r="L51" s="48">
        <v>1</v>
      </c>
      <c r="M51" s="48"/>
      <c r="N51" s="48">
        <v>1</v>
      </c>
      <c r="O51" s="48"/>
      <c r="P51" s="48">
        <v>3</v>
      </c>
      <c r="Q51" s="48"/>
      <c r="R51" s="48">
        <v>1</v>
      </c>
      <c r="S51" s="48">
        <v>2</v>
      </c>
      <c r="T51" s="48">
        <v>2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v>1</v>
      </c>
      <c r="AF51" s="48"/>
      <c r="AG51" s="48"/>
      <c r="AH51" s="68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</row>
    <row r="52" s="2" customFormat="1" ht="20" customHeight="1" spans="1:168">
      <c r="A52" s="34" t="s">
        <v>82</v>
      </c>
      <c r="B52" s="41" t="s">
        <v>86</v>
      </c>
      <c r="C52" s="17" t="s">
        <v>70</v>
      </c>
      <c r="D52" s="42" t="s">
        <v>39</v>
      </c>
      <c r="E52" s="43">
        <f t="shared" si="3"/>
        <v>60</v>
      </c>
      <c r="F52" s="44">
        <v>60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68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</row>
    <row r="53" s="2" customFormat="1" ht="31" customHeight="1" spans="1:168">
      <c r="A53" s="34" t="s">
        <v>87</v>
      </c>
      <c r="B53" s="41" t="s">
        <v>88</v>
      </c>
      <c r="C53" s="17"/>
      <c r="D53" s="42" t="s">
        <v>39</v>
      </c>
      <c r="E53" s="43">
        <f t="shared" si="3"/>
        <v>120</v>
      </c>
      <c r="F53" s="44">
        <v>84</v>
      </c>
      <c r="G53" s="48"/>
      <c r="H53" s="48"/>
      <c r="I53" s="48">
        <v>2</v>
      </c>
      <c r="J53" s="48">
        <v>2</v>
      </c>
      <c r="K53" s="48"/>
      <c r="L53" s="48">
        <v>2</v>
      </c>
      <c r="M53" s="48"/>
      <c r="N53" s="48"/>
      <c r="O53" s="48">
        <v>1</v>
      </c>
      <c r="P53" s="48">
        <v>4</v>
      </c>
      <c r="Q53" s="48"/>
      <c r="R53" s="48">
        <v>2</v>
      </c>
      <c r="S53" s="48">
        <v>3</v>
      </c>
      <c r="T53" s="48">
        <v>2</v>
      </c>
      <c r="U53" s="48">
        <v>2</v>
      </c>
      <c r="V53" s="48">
        <v>2</v>
      </c>
      <c r="W53" s="48">
        <v>2</v>
      </c>
      <c r="X53" s="48"/>
      <c r="Y53" s="48">
        <v>2</v>
      </c>
      <c r="Z53" s="48">
        <v>2</v>
      </c>
      <c r="AA53" s="48">
        <v>2</v>
      </c>
      <c r="AB53" s="48"/>
      <c r="AC53" s="48">
        <v>1</v>
      </c>
      <c r="AD53" s="48">
        <v>1</v>
      </c>
      <c r="AE53" s="48">
        <v>2</v>
      </c>
      <c r="AF53" s="48">
        <v>2</v>
      </c>
      <c r="AG53" s="48"/>
      <c r="AH53" s="68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</row>
    <row r="54" s="2" customFormat="1" ht="20" customHeight="1" spans="1:168">
      <c r="A54" s="34" t="s">
        <v>84</v>
      </c>
      <c r="B54" s="41" t="s">
        <v>89</v>
      </c>
      <c r="C54" s="17"/>
      <c r="D54" s="42" t="s">
        <v>39</v>
      </c>
      <c r="E54" s="43">
        <f t="shared" si="3"/>
        <v>60</v>
      </c>
      <c r="F54" s="44">
        <v>54</v>
      </c>
      <c r="G54" s="48"/>
      <c r="H54" s="48"/>
      <c r="I54" s="48">
        <v>1</v>
      </c>
      <c r="J54" s="48"/>
      <c r="K54" s="48"/>
      <c r="L54" s="48">
        <v>1</v>
      </c>
      <c r="M54" s="48"/>
      <c r="N54" s="48"/>
      <c r="O54" s="48"/>
      <c r="P54" s="48">
        <v>3</v>
      </c>
      <c r="Q54" s="48"/>
      <c r="R54" s="48"/>
      <c r="S54" s="48"/>
      <c r="T54" s="48"/>
      <c r="U54" s="48"/>
      <c r="V54" s="48"/>
      <c r="W54" s="48"/>
      <c r="X54" s="48">
        <v>1</v>
      </c>
      <c r="Y54" s="48"/>
      <c r="Z54" s="48"/>
      <c r="AA54" s="48"/>
      <c r="AB54" s="48"/>
      <c r="AC54" s="48"/>
      <c r="AD54" s="48"/>
      <c r="AE54" s="48"/>
      <c r="AF54" s="48"/>
      <c r="AG54" s="48"/>
      <c r="AH54" s="68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</row>
    <row r="55" s="2" customFormat="1" ht="20" customHeight="1" spans="1:168">
      <c r="A55" s="34" t="s">
        <v>90</v>
      </c>
      <c r="B55" s="41" t="s">
        <v>91</v>
      </c>
      <c r="C55" s="17"/>
      <c r="D55" s="42" t="s">
        <v>39</v>
      </c>
      <c r="E55" s="43">
        <f t="shared" si="3"/>
        <v>60</v>
      </c>
      <c r="F55" s="44">
        <v>35</v>
      </c>
      <c r="G55" s="48"/>
      <c r="H55" s="48"/>
      <c r="I55" s="48"/>
      <c r="J55" s="48"/>
      <c r="K55" s="48"/>
      <c r="L55" s="48"/>
      <c r="M55" s="48">
        <v>2</v>
      </c>
      <c r="N55" s="48">
        <v>1</v>
      </c>
      <c r="O55" s="48"/>
      <c r="P55" s="48">
        <v>3</v>
      </c>
      <c r="Q55" s="48">
        <v>2</v>
      </c>
      <c r="R55" s="48"/>
      <c r="S55" s="48">
        <v>1</v>
      </c>
      <c r="T55" s="48">
        <v>1</v>
      </c>
      <c r="U55" s="48">
        <v>2</v>
      </c>
      <c r="V55" s="48"/>
      <c r="W55" s="48">
        <v>2</v>
      </c>
      <c r="X55" s="48">
        <v>1</v>
      </c>
      <c r="Y55" s="48">
        <v>2</v>
      </c>
      <c r="Z55" s="48">
        <v>1</v>
      </c>
      <c r="AA55" s="48">
        <v>1</v>
      </c>
      <c r="AB55" s="48">
        <v>2</v>
      </c>
      <c r="AC55" s="48"/>
      <c r="AD55" s="48"/>
      <c r="AE55" s="48">
        <v>2</v>
      </c>
      <c r="AF55" s="48">
        <v>2</v>
      </c>
      <c r="AG55" s="48"/>
      <c r="AH55" s="68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</row>
    <row r="56" s="2" customFormat="1" ht="20" customHeight="1" spans="1:168">
      <c r="A56" s="34" t="s">
        <v>92</v>
      </c>
      <c r="B56" s="41" t="s">
        <v>93</v>
      </c>
      <c r="C56" s="17"/>
      <c r="D56" s="42" t="s">
        <v>39</v>
      </c>
      <c r="E56" s="43">
        <f t="shared" si="3"/>
        <v>60</v>
      </c>
      <c r="F56" s="44">
        <v>50</v>
      </c>
      <c r="G56" s="48"/>
      <c r="H56" s="48">
        <v>2</v>
      </c>
      <c r="I56" s="48">
        <v>2</v>
      </c>
      <c r="J56" s="48"/>
      <c r="K56" s="48"/>
      <c r="L56" s="48"/>
      <c r="M56" s="48">
        <v>2</v>
      </c>
      <c r="N56" s="48"/>
      <c r="O56" s="48"/>
      <c r="P56" s="48"/>
      <c r="Q56" s="48"/>
      <c r="R56" s="48"/>
      <c r="S56" s="48"/>
      <c r="T56" s="48"/>
      <c r="U56" s="48">
        <v>2</v>
      </c>
      <c r="V56" s="48"/>
      <c r="W56" s="48"/>
      <c r="X56" s="48"/>
      <c r="Y56" s="48"/>
      <c r="Z56" s="48"/>
      <c r="AA56" s="48"/>
      <c r="AB56" s="48">
        <v>1</v>
      </c>
      <c r="AC56" s="48">
        <v>1</v>
      </c>
      <c r="AD56" s="48"/>
      <c r="AE56" s="48"/>
      <c r="AF56" s="48"/>
      <c r="AG56" s="48"/>
      <c r="AH56" s="68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</row>
    <row r="57" s="2" customFormat="1" ht="20" customHeight="1" spans="1:168">
      <c r="A57" s="34" t="s">
        <v>94</v>
      </c>
      <c r="B57" s="41" t="s">
        <v>95</v>
      </c>
      <c r="C57" s="17"/>
      <c r="D57" s="42" t="s">
        <v>39</v>
      </c>
      <c r="E57" s="43">
        <f t="shared" si="3"/>
        <v>120</v>
      </c>
      <c r="F57" s="44">
        <v>91</v>
      </c>
      <c r="G57" s="48"/>
      <c r="H57" s="48"/>
      <c r="I57" s="48"/>
      <c r="J57" s="48">
        <v>2</v>
      </c>
      <c r="K57" s="48"/>
      <c r="L57" s="48"/>
      <c r="M57" s="48"/>
      <c r="N57" s="48">
        <v>2</v>
      </c>
      <c r="O57" s="61"/>
      <c r="P57" s="48">
        <v>4</v>
      </c>
      <c r="Q57" s="48">
        <v>5</v>
      </c>
      <c r="R57" s="48"/>
      <c r="S57" s="48">
        <v>2</v>
      </c>
      <c r="T57" s="48">
        <v>1</v>
      </c>
      <c r="U57" s="48"/>
      <c r="V57" s="48">
        <v>2</v>
      </c>
      <c r="W57" s="48"/>
      <c r="X57" s="48">
        <v>2</v>
      </c>
      <c r="Y57" s="48">
        <v>2</v>
      </c>
      <c r="Z57" s="48">
        <v>2</v>
      </c>
      <c r="AA57" s="48">
        <v>2</v>
      </c>
      <c r="AB57" s="48"/>
      <c r="AC57" s="48"/>
      <c r="AD57" s="48">
        <v>1</v>
      </c>
      <c r="AE57" s="48">
        <v>2</v>
      </c>
      <c r="AF57" s="48"/>
      <c r="AG57" s="48"/>
      <c r="AH57" s="68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</row>
    <row r="58" s="2" customFormat="1" ht="20" customHeight="1" spans="1:168">
      <c r="A58" s="34" t="s">
        <v>96</v>
      </c>
      <c r="B58" s="49" t="s">
        <v>97</v>
      </c>
      <c r="C58" s="17"/>
      <c r="D58" s="42" t="s">
        <v>39</v>
      </c>
      <c r="E58" s="43">
        <f t="shared" si="3"/>
        <v>170</v>
      </c>
      <c r="F58" s="44">
        <v>140</v>
      </c>
      <c r="G58" s="48"/>
      <c r="H58" s="48"/>
      <c r="I58" s="48">
        <v>2</v>
      </c>
      <c r="J58" s="48">
        <v>2</v>
      </c>
      <c r="K58" s="48"/>
      <c r="L58" s="48"/>
      <c r="M58" s="48">
        <v>1</v>
      </c>
      <c r="N58" s="48"/>
      <c r="O58" s="61"/>
      <c r="P58" s="48">
        <v>4</v>
      </c>
      <c r="Q58" s="48">
        <v>5</v>
      </c>
      <c r="R58" s="48"/>
      <c r="S58" s="48"/>
      <c r="T58" s="48"/>
      <c r="U58" s="48">
        <v>2</v>
      </c>
      <c r="V58" s="48"/>
      <c r="W58" s="48">
        <v>2</v>
      </c>
      <c r="X58" s="48">
        <v>2</v>
      </c>
      <c r="Y58" s="48">
        <v>2</v>
      </c>
      <c r="Z58" s="48">
        <v>2</v>
      </c>
      <c r="AA58" s="48">
        <v>1</v>
      </c>
      <c r="AB58" s="48">
        <v>1</v>
      </c>
      <c r="AC58" s="48"/>
      <c r="AD58" s="48"/>
      <c r="AE58" s="48">
        <v>2</v>
      </c>
      <c r="AF58" s="48">
        <v>2</v>
      </c>
      <c r="AG58" s="48"/>
      <c r="AH58" s="68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</row>
    <row r="59" s="2" customFormat="1" ht="20" customHeight="1" spans="1:168">
      <c r="A59" s="34"/>
      <c r="B59" s="35"/>
      <c r="C59" s="17"/>
      <c r="D59" s="42" t="s">
        <v>62</v>
      </c>
      <c r="E59" s="43">
        <v>20</v>
      </c>
      <c r="F59" s="44">
        <v>20</v>
      </c>
      <c r="G59" s="48"/>
      <c r="H59" s="48"/>
      <c r="I59" s="48"/>
      <c r="J59" s="48"/>
      <c r="K59" s="48"/>
      <c r="L59" s="48"/>
      <c r="M59" s="48"/>
      <c r="N59" s="48"/>
      <c r="O59" s="61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68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</row>
    <row r="60" s="2" customFormat="1" ht="20" customHeight="1" spans="1:168">
      <c r="A60" s="34" t="s">
        <v>98</v>
      </c>
      <c r="B60" s="41" t="s">
        <v>99</v>
      </c>
      <c r="C60" s="17"/>
      <c r="D60" s="42" t="s">
        <v>39</v>
      </c>
      <c r="E60" s="43">
        <f>SUM(F60,G60,H60,I60,J60,K60,L60,M60,N60,O60,P60,Q60,R60,S60,T60,U60,V60,W60,X60,Y60,Z60,AA60,AB60,AC60,AD60,AE60,AF60,AG60)</f>
        <v>60</v>
      </c>
      <c r="F60" s="44">
        <v>60</v>
      </c>
      <c r="G60" s="48"/>
      <c r="H60" s="48"/>
      <c r="I60" s="48"/>
      <c r="J60" s="48"/>
      <c r="K60" s="48"/>
      <c r="L60" s="48"/>
      <c r="M60" s="48"/>
      <c r="N60" s="48"/>
      <c r="O60" s="61"/>
      <c r="P60" s="48"/>
      <c r="Q60" s="48"/>
      <c r="R60" s="48"/>
      <c r="S60" s="48"/>
      <c r="T60" s="48"/>
      <c r="U60" s="61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68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</row>
    <row r="61" s="2" customFormat="1" ht="20" customHeight="1" spans="1:168">
      <c r="A61" s="34" t="s">
        <v>100</v>
      </c>
      <c r="B61" s="41" t="s">
        <v>101</v>
      </c>
      <c r="C61" s="17"/>
      <c r="D61" s="42" t="s">
        <v>39</v>
      </c>
      <c r="E61" s="43">
        <f>SUM(F61,G61,H61,I61,J61,K61,L61,M61,N61,O61,P61,Q61,R61,S61,T61,U61,V61,W61,X61,Y61,Z61,AA61,AB61,AC61,AD61,AE61,AF61,AG61)</f>
        <v>55</v>
      </c>
      <c r="F61" s="44">
        <v>39</v>
      </c>
      <c r="G61" s="48"/>
      <c r="H61" s="48"/>
      <c r="I61" s="48">
        <v>1</v>
      </c>
      <c r="J61" s="48">
        <v>2</v>
      </c>
      <c r="K61" s="48"/>
      <c r="L61" s="48"/>
      <c r="M61" s="48"/>
      <c r="N61" s="48"/>
      <c r="O61" s="48"/>
      <c r="P61" s="48"/>
      <c r="Q61" s="48"/>
      <c r="R61" s="48"/>
      <c r="S61" s="48">
        <v>1</v>
      </c>
      <c r="T61" s="48">
        <v>1</v>
      </c>
      <c r="U61" s="48">
        <v>2</v>
      </c>
      <c r="V61" s="48">
        <v>1</v>
      </c>
      <c r="W61" s="48">
        <v>2</v>
      </c>
      <c r="X61" s="48"/>
      <c r="Y61" s="48">
        <v>2</v>
      </c>
      <c r="Z61" s="48">
        <v>1</v>
      </c>
      <c r="AA61" s="48"/>
      <c r="AB61" s="48"/>
      <c r="AC61" s="48">
        <v>1</v>
      </c>
      <c r="AD61" s="48">
        <v>1</v>
      </c>
      <c r="AE61" s="48"/>
      <c r="AF61" s="48">
        <v>1</v>
      </c>
      <c r="AG61" s="48"/>
      <c r="AH61" s="68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</row>
    <row r="62" s="2" customFormat="1" ht="20" customHeight="1" spans="1:168">
      <c r="A62" s="34" t="s">
        <v>102</v>
      </c>
      <c r="B62" s="49" t="s">
        <v>103</v>
      </c>
      <c r="C62" s="17" t="s">
        <v>70</v>
      </c>
      <c r="D62" s="42" t="s">
        <v>39</v>
      </c>
      <c r="E62" s="43">
        <f>SUM(F62,G62,H62,I62,J62,K62,L62,M62,N62,O62,P62,Q62,R62,S62,T62,U62,V62,W62,X62,Y62,Z62,AA62,AB62,AC62,AD62,AE62,AF62,AG62)</f>
        <v>85</v>
      </c>
      <c r="F62" s="44">
        <v>72</v>
      </c>
      <c r="G62" s="48"/>
      <c r="H62" s="48"/>
      <c r="I62" s="48">
        <v>2</v>
      </c>
      <c r="J62" s="48"/>
      <c r="K62" s="48"/>
      <c r="L62" s="48">
        <v>1</v>
      </c>
      <c r="M62" s="48"/>
      <c r="N62" s="48"/>
      <c r="O62" s="48"/>
      <c r="P62" s="48">
        <v>4</v>
      </c>
      <c r="Q62" s="48"/>
      <c r="R62" s="48"/>
      <c r="S62" s="48"/>
      <c r="T62" s="48">
        <v>1</v>
      </c>
      <c r="U62" s="48"/>
      <c r="V62" s="48">
        <v>1</v>
      </c>
      <c r="W62" s="48"/>
      <c r="X62" s="48">
        <v>1</v>
      </c>
      <c r="Y62" s="48"/>
      <c r="Z62" s="48">
        <v>1</v>
      </c>
      <c r="AA62" s="48"/>
      <c r="AB62" s="48"/>
      <c r="AC62" s="48"/>
      <c r="AD62" s="48"/>
      <c r="AE62" s="48"/>
      <c r="AF62" s="48">
        <v>2</v>
      </c>
      <c r="AG62" s="48"/>
      <c r="AH62" s="68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</row>
    <row r="63" s="2" customFormat="1" ht="20" customHeight="1" spans="1:168">
      <c r="A63" s="34"/>
      <c r="B63" s="50"/>
      <c r="C63" s="17"/>
      <c r="D63" s="42" t="s">
        <v>62</v>
      </c>
      <c r="E63" s="43">
        <v>15</v>
      </c>
      <c r="F63" s="44">
        <v>15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68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</row>
    <row r="64" s="2" customFormat="1" ht="20" customHeight="1" spans="1:168">
      <c r="A64" s="34" t="s">
        <v>104</v>
      </c>
      <c r="B64" s="49" t="s">
        <v>105</v>
      </c>
      <c r="C64" s="17"/>
      <c r="D64" s="42" t="s">
        <v>39</v>
      </c>
      <c r="E64" s="43">
        <f>SUM(F64,G64,H64,I64,J64,K64,L64,M64,N64,O64,P64,Q64,R64,S64,T64,U64,V64,W64,X64,Y64,Z64,AA64,AB64,AC64,AD64,AE64,AF64,AG64)</f>
        <v>130</v>
      </c>
      <c r="F64" s="44">
        <v>98</v>
      </c>
      <c r="G64" s="48"/>
      <c r="H64" s="48"/>
      <c r="I64" s="48">
        <v>2</v>
      </c>
      <c r="J64" s="48">
        <v>2</v>
      </c>
      <c r="K64" s="48"/>
      <c r="L64" s="48"/>
      <c r="M64" s="48"/>
      <c r="N64" s="48">
        <v>1</v>
      </c>
      <c r="O64" s="48">
        <v>1</v>
      </c>
      <c r="P64" s="48">
        <v>4</v>
      </c>
      <c r="Q64" s="48">
        <v>3</v>
      </c>
      <c r="R64" s="48"/>
      <c r="S64" s="48">
        <v>3</v>
      </c>
      <c r="T64" s="48">
        <v>2</v>
      </c>
      <c r="U64" s="48">
        <v>2</v>
      </c>
      <c r="V64" s="48"/>
      <c r="W64" s="48"/>
      <c r="X64" s="48">
        <v>1</v>
      </c>
      <c r="Y64" s="48"/>
      <c r="Z64" s="48">
        <v>2</v>
      </c>
      <c r="AA64" s="48">
        <v>2</v>
      </c>
      <c r="AB64" s="48">
        <v>2</v>
      </c>
      <c r="AC64" s="48"/>
      <c r="AD64" s="48">
        <v>1</v>
      </c>
      <c r="AE64" s="48">
        <v>2</v>
      </c>
      <c r="AF64" s="48">
        <v>2</v>
      </c>
      <c r="AG64" s="48"/>
      <c r="AH64" s="68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</row>
    <row r="65" s="2" customFormat="1" ht="22" customHeight="1" spans="1:168">
      <c r="A65" s="46"/>
      <c r="B65" s="35"/>
      <c r="C65" s="17"/>
      <c r="D65" s="42" t="s">
        <v>62</v>
      </c>
      <c r="E65" s="43">
        <v>20</v>
      </c>
      <c r="F65" s="44">
        <v>20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68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</row>
    <row r="66" s="2" customFormat="1" ht="29" customHeight="1" spans="1:168">
      <c r="A66" s="46"/>
      <c r="B66" s="50" t="s">
        <v>106</v>
      </c>
      <c r="C66" s="17"/>
      <c r="D66" s="42" t="s">
        <v>39</v>
      </c>
      <c r="E66" s="43">
        <v>100</v>
      </c>
      <c r="F66" s="44">
        <v>100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68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</row>
    <row r="67" s="2" customFormat="1" ht="20" customHeight="1" spans="1:168">
      <c r="A67" s="46">
        <v>100203</v>
      </c>
      <c r="B67" s="49" t="s">
        <v>107</v>
      </c>
      <c r="C67" s="17"/>
      <c r="D67" s="42" t="s">
        <v>39</v>
      </c>
      <c r="E67" s="43">
        <f>SUM(F67,G67,H67,I67,J67,K67,L67,M67,N67,O67,P67,Q67,R67,S67,T67,U67,V67,W67,X67,Y67,Z67,AA67,AB67,AC67,AD67,AE67,AF67,AG67)</f>
        <v>45</v>
      </c>
      <c r="F67" s="44">
        <v>26</v>
      </c>
      <c r="G67" s="48"/>
      <c r="H67" s="48"/>
      <c r="I67" s="48">
        <v>2</v>
      </c>
      <c r="J67" s="48">
        <v>2</v>
      </c>
      <c r="K67" s="48"/>
      <c r="L67" s="48"/>
      <c r="M67" s="48"/>
      <c r="N67" s="48"/>
      <c r="O67" s="48"/>
      <c r="P67" s="48">
        <v>4</v>
      </c>
      <c r="Q67" s="48">
        <v>3</v>
      </c>
      <c r="R67" s="48">
        <v>1</v>
      </c>
      <c r="S67" s="48">
        <v>2</v>
      </c>
      <c r="T67" s="48">
        <v>1</v>
      </c>
      <c r="U67" s="48"/>
      <c r="V67" s="48">
        <v>2</v>
      </c>
      <c r="W67" s="48"/>
      <c r="X67" s="48"/>
      <c r="Y67" s="48"/>
      <c r="Z67" s="48"/>
      <c r="AA67" s="48"/>
      <c r="AB67" s="48"/>
      <c r="AC67" s="48"/>
      <c r="AD67" s="48"/>
      <c r="AE67" s="48">
        <v>2</v>
      </c>
      <c r="AF67" s="48"/>
      <c r="AG67" s="48"/>
      <c r="AH67" s="68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</row>
    <row r="68" s="2" customFormat="1" ht="20" customHeight="1" spans="1:168">
      <c r="A68" s="46"/>
      <c r="B68" s="35"/>
      <c r="C68" s="17"/>
      <c r="D68" s="42" t="s">
        <v>62</v>
      </c>
      <c r="E68" s="43">
        <v>15</v>
      </c>
      <c r="F68" s="44">
        <v>15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68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</row>
    <row r="69" s="2" customFormat="1" ht="20" customHeight="1" spans="1:168">
      <c r="A69" s="34" t="s">
        <v>108</v>
      </c>
      <c r="B69" s="49" t="s">
        <v>109</v>
      </c>
      <c r="C69" s="17"/>
      <c r="D69" s="42" t="s">
        <v>39</v>
      </c>
      <c r="E69" s="43">
        <f>SUM(F69,G69,H69,I69,J69,K69,L69,M69,N69,O69,P69,Q69,R69,S69,T69,U69,V69,W69,X69,Y69,Z69,AA69,AB69,AC69,AD69,AE69,AF69,AG69)</f>
        <v>150</v>
      </c>
      <c r="F69" s="44">
        <v>111</v>
      </c>
      <c r="G69" s="48">
        <v>1</v>
      </c>
      <c r="H69" s="48"/>
      <c r="I69" s="48">
        <v>2</v>
      </c>
      <c r="J69" s="48">
        <v>2</v>
      </c>
      <c r="K69" s="48"/>
      <c r="L69" s="48">
        <v>2</v>
      </c>
      <c r="M69" s="48">
        <v>2</v>
      </c>
      <c r="N69" s="48"/>
      <c r="O69" s="48"/>
      <c r="P69" s="48">
        <v>4</v>
      </c>
      <c r="Q69" s="48">
        <v>4</v>
      </c>
      <c r="R69" s="48">
        <v>1</v>
      </c>
      <c r="S69" s="48">
        <v>2</v>
      </c>
      <c r="T69" s="48">
        <v>2</v>
      </c>
      <c r="U69" s="48">
        <v>2</v>
      </c>
      <c r="V69" s="48">
        <v>2</v>
      </c>
      <c r="W69" s="48">
        <v>2</v>
      </c>
      <c r="X69" s="48">
        <v>2</v>
      </c>
      <c r="Y69" s="48">
        <v>2</v>
      </c>
      <c r="Z69" s="48"/>
      <c r="AA69" s="48">
        <v>2</v>
      </c>
      <c r="AB69" s="48"/>
      <c r="AC69" s="48"/>
      <c r="AD69" s="48">
        <v>1</v>
      </c>
      <c r="AE69" s="48">
        <v>2</v>
      </c>
      <c r="AF69" s="48">
        <v>2</v>
      </c>
      <c r="AG69" s="48"/>
      <c r="AH69" s="68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</row>
    <row r="70" s="2" customFormat="1" ht="20" customHeight="1" spans="1:168">
      <c r="A70" s="34"/>
      <c r="B70" s="35"/>
      <c r="C70" s="17"/>
      <c r="D70" s="42" t="s">
        <v>62</v>
      </c>
      <c r="E70" s="43">
        <v>15</v>
      </c>
      <c r="F70" s="44">
        <v>15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68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</row>
    <row r="71" s="2" customFormat="1" ht="20" customHeight="1" spans="1:168">
      <c r="A71" s="34" t="s">
        <v>110</v>
      </c>
      <c r="B71" s="49" t="s">
        <v>111</v>
      </c>
      <c r="C71" s="17"/>
      <c r="D71" s="42" t="s">
        <v>39</v>
      </c>
      <c r="E71" s="43">
        <f>SUM(F71,G71,H71,I71,J71,K71,L71,M71,N71,O71,P71,Q71,R71,S71,T71,U71,V71,W71,X71,Y71,Z71,AA71,AB71,AC71,AD71,AE71,AF71,AG71)</f>
        <v>95</v>
      </c>
      <c r="F71" s="44">
        <v>84</v>
      </c>
      <c r="G71" s="48"/>
      <c r="H71" s="48"/>
      <c r="I71" s="48">
        <v>1</v>
      </c>
      <c r="J71" s="48">
        <v>1</v>
      </c>
      <c r="K71" s="48"/>
      <c r="L71" s="48"/>
      <c r="M71" s="48"/>
      <c r="N71" s="48"/>
      <c r="O71" s="48"/>
      <c r="P71" s="48">
        <v>3</v>
      </c>
      <c r="Q71" s="48"/>
      <c r="R71" s="48"/>
      <c r="S71" s="48">
        <v>2</v>
      </c>
      <c r="T71" s="48">
        <v>1</v>
      </c>
      <c r="U71" s="48"/>
      <c r="V71" s="48"/>
      <c r="W71" s="48"/>
      <c r="X71" s="48"/>
      <c r="Y71" s="48">
        <v>2</v>
      </c>
      <c r="Z71" s="48">
        <v>1</v>
      </c>
      <c r="AA71" s="48"/>
      <c r="AB71" s="48"/>
      <c r="AC71" s="48"/>
      <c r="AD71" s="48"/>
      <c r="AE71" s="48"/>
      <c r="AF71" s="48"/>
      <c r="AG71" s="48"/>
      <c r="AH71" s="68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</row>
    <row r="72" s="2" customFormat="1" ht="20" customHeight="1" spans="1:168">
      <c r="A72" s="34"/>
      <c r="B72" s="35"/>
      <c r="C72" s="17"/>
      <c r="D72" s="42" t="s">
        <v>62</v>
      </c>
      <c r="E72" s="43">
        <v>15</v>
      </c>
      <c r="F72" s="44">
        <v>15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68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</row>
    <row r="73" s="2" customFormat="1" ht="20" customHeight="1" spans="1:168">
      <c r="A73" s="34" t="s">
        <v>112</v>
      </c>
      <c r="B73" s="41" t="s">
        <v>113</v>
      </c>
      <c r="C73" s="17"/>
      <c r="D73" s="42" t="s">
        <v>39</v>
      </c>
      <c r="E73" s="43">
        <f t="shared" ref="E73:E89" si="4">SUM(F73,G73,H73,I73,J73,K73,L73,M73,N73,O73,P73,Q73,R73,S73,T73,U73,V73,W73,X73,Y73,Z73,AA73,AB73,AC73,AD73,AE73,AF73,AG73)</f>
        <v>110</v>
      </c>
      <c r="F73" s="44">
        <v>98</v>
      </c>
      <c r="G73" s="48"/>
      <c r="H73" s="48"/>
      <c r="I73" s="48">
        <v>1</v>
      </c>
      <c r="J73" s="48">
        <v>1</v>
      </c>
      <c r="K73" s="48"/>
      <c r="L73" s="48"/>
      <c r="M73" s="48"/>
      <c r="N73" s="48"/>
      <c r="O73" s="48">
        <v>1</v>
      </c>
      <c r="P73" s="48">
        <v>3</v>
      </c>
      <c r="Q73" s="48"/>
      <c r="R73" s="48">
        <v>1</v>
      </c>
      <c r="S73" s="48">
        <v>2</v>
      </c>
      <c r="T73" s="48">
        <v>1</v>
      </c>
      <c r="U73" s="48">
        <v>2</v>
      </c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68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</row>
    <row r="74" s="2" customFormat="1" ht="20" customHeight="1" spans="1:168">
      <c r="A74" s="34" t="s">
        <v>112</v>
      </c>
      <c r="B74" s="41" t="s">
        <v>114</v>
      </c>
      <c r="C74" s="17"/>
      <c r="D74" s="42" t="s">
        <v>39</v>
      </c>
      <c r="E74" s="43">
        <f t="shared" si="4"/>
        <v>60</v>
      </c>
      <c r="F74" s="44">
        <v>37</v>
      </c>
      <c r="G74" s="48"/>
      <c r="H74" s="48"/>
      <c r="I74" s="48">
        <v>2</v>
      </c>
      <c r="J74" s="48">
        <v>2</v>
      </c>
      <c r="K74" s="48">
        <v>2</v>
      </c>
      <c r="L74" s="48">
        <v>1</v>
      </c>
      <c r="M74" s="48"/>
      <c r="N74" s="48">
        <v>1</v>
      </c>
      <c r="O74" s="48"/>
      <c r="P74" s="48">
        <v>3</v>
      </c>
      <c r="Q74" s="48"/>
      <c r="R74" s="48"/>
      <c r="S74" s="48">
        <v>2</v>
      </c>
      <c r="T74" s="48">
        <v>2</v>
      </c>
      <c r="U74" s="48"/>
      <c r="V74" s="48"/>
      <c r="W74" s="48"/>
      <c r="X74" s="48">
        <v>2</v>
      </c>
      <c r="Y74" s="48">
        <v>2</v>
      </c>
      <c r="Z74" s="48"/>
      <c r="AA74" s="48">
        <v>1</v>
      </c>
      <c r="AB74" s="48">
        <v>1</v>
      </c>
      <c r="AC74" s="48"/>
      <c r="AD74" s="48">
        <v>1</v>
      </c>
      <c r="AE74" s="48">
        <v>1</v>
      </c>
      <c r="AF74" s="48"/>
      <c r="AG74" s="48"/>
      <c r="AH74" s="68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</row>
    <row r="75" s="2" customFormat="1" ht="20" customHeight="1" spans="1:168">
      <c r="A75" s="34" t="s">
        <v>115</v>
      </c>
      <c r="B75" s="41" t="s">
        <v>116</v>
      </c>
      <c r="C75" s="17"/>
      <c r="D75" s="42" t="s">
        <v>39</v>
      </c>
      <c r="E75" s="43">
        <f t="shared" si="4"/>
        <v>60</v>
      </c>
      <c r="F75" s="44">
        <v>43</v>
      </c>
      <c r="G75" s="48"/>
      <c r="H75" s="48">
        <v>2</v>
      </c>
      <c r="I75" s="48"/>
      <c r="J75" s="48">
        <v>2</v>
      </c>
      <c r="K75" s="48"/>
      <c r="L75" s="48"/>
      <c r="M75" s="48">
        <v>2</v>
      </c>
      <c r="N75" s="48">
        <v>1</v>
      </c>
      <c r="O75" s="48"/>
      <c r="P75" s="48">
        <v>1</v>
      </c>
      <c r="Q75" s="48"/>
      <c r="R75" s="48"/>
      <c r="S75" s="48"/>
      <c r="T75" s="48">
        <v>1</v>
      </c>
      <c r="U75" s="48"/>
      <c r="V75" s="48"/>
      <c r="W75" s="48">
        <v>2</v>
      </c>
      <c r="X75" s="48"/>
      <c r="Y75" s="48">
        <v>2</v>
      </c>
      <c r="Z75" s="48">
        <v>2</v>
      </c>
      <c r="AA75" s="48"/>
      <c r="AB75" s="48"/>
      <c r="AC75" s="48"/>
      <c r="AD75" s="48"/>
      <c r="AE75" s="48">
        <v>2</v>
      </c>
      <c r="AF75" s="48"/>
      <c r="AG75" s="48"/>
      <c r="AH75" s="68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="2" customFormat="1" ht="20" customHeight="1" spans="1:168">
      <c r="A76" s="34" t="s">
        <v>117</v>
      </c>
      <c r="B76" s="69" t="s">
        <v>118</v>
      </c>
      <c r="C76" s="70" t="s">
        <v>37</v>
      </c>
      <c r="D76" s="42" t="s">
        <v>38</v>
      </c>
      <c r="E76" s="43">
        <f t="shared" si="4"/>
        <v>147</v>
      </c>
      <c r="F76" s="71">
        <v>78</v>
      </c>
      <c r="G76" s="48"/>
      <c r="H76" s="48"/>
      <c r="I76" s="48">
        <v>12</v>
      </c>
      <c r="J76" s="48">
        <v>6</v>
      </c>
      <c r="K76" s="61"/>
      <c r="L76" s="48">
        <v>2</v>
      </c>
      <c r="M76" s="48"/>
      <c r="N76" s="47">
        <v>3</v>
      </c>
      <c r="O76" s="48"/>
      <c r="P76" s="48">
        <v>3</v>
      </c>
      <c r="Q76" s="48">
        <v>4</v>
      </c>
      <c r="R76" s="48"/>
      <c r="S76" s="48">
        <v>5</v>
      </c>
      <c r="T76" s="48">
        <v>6</v>
      </c>
      <c r="U76" s="48">
        <v>7</v>
      </c>
      <c r="V76" s="48"/>
      <c r="W76" s="48"/>
      <c r="X76" s="48">
        <v>5</v>
      </c>
      <c r="Y76" s="48">
        <v>3</v>
      </c>
      <c r="Z76" s="48">
        <v>2</v>
      </c>
      <c r="AA76" s="48"/>
      <c r="AB76" s="48"/>
      <c r="AC76" s="48"/>
      <c r="AD76" s="48">
        <v>2</v>
      </c>
      <c r="AE76" s="48"/>
      <c r="AF76" s="48">
        <v>9</v>
      </c>
      <c r="AG76" s="48"/>
      <c r="AH76" s="68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="2" customFormat="1" ht="20" customHeight="1" spans="1:168">
      <c r="A77" s="34" t="s">
        <v>117</v>
      </c>
      <c r="B77" s="69"/>
      <c r="C77" s="70"/>
      <c r="D77" s="42" t="s">
        <v>39</v>
      </c>
      <c r="E77" s="43">
        <f t="shared" si="4"/>
        <v>3</v>
      </c>
      <c r="F77" s="39"/>
      <c r="G77" s="48"/>
      <c r="H77" s="48"/>
      <c r="I77" s="48"/>
      <c r="J77" s="48"/>
      <c r="K77" s="61"/>
      <c r="L77" s="48"/>
      <c r="M77" s="48"/>
      <c r="N77" s="45"/>
      <c r="O77" s="48"/>
      <c r="P77" s="48">
        <v>1</v>
      </c>
      <c r="Q77" s="48"/>
      <c r="R77" s="48"/>
      <c r="S77" s="48">
        <v>1</v>
      </c>
      <c r="T77" s="48"/>
      <c r="U77" s="48"/>
      <c r="V77" s="48"/>
      <c r="W77" s="48"/>
      <c r="X77" s="48"/>
      <c r="Y77" s="48">
        <v>1</v>
      </c>
      <c r="Z77" s="48"/>
      <c r="AA77" s="48"/>
      <c r="AB77" s="48"/>
      <c r="AC77" s="48"/>
      <c r="AD77" s="48"/>
      <c r="AE77" s="48"/>
      <c r="AF77" s="48"/>
      <c r="AG77" s="48"/>
      <c r="AH77" s="68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="2" customFormat="1" ht="20" customHeight="1" spans="1:168">
      <c r="A78" s="34" t="s">
        <v>119</v>
      </c>
      <c r="B78" s="69" t="s">
        <v>120</v>
      </c>
      <c r="C78" s="70"/>
      <c r="D78" s="42" t="s">
        <v>38</v>
      </c>
      <c r="E78" s="43">
        <f t="shared" si="4"/>
        <v>168</v>
      </c>
      <c r="F78" s="71">
        <v>82</v>
      </c>
      <c r="G78" s="48"/>
      <c r="H78" s="48"/>
      <c r="I78" s="48">
        <v>12</v>
      </c>
      <c r="J78" s="48">
        <v>8</v>
      </c>
      <c r="K78" s="61"/>
      <c r="L78" s="48">
        <v>2</v>
      </c>
      <c r="M78" s="48"/>
      <c r="N78" s="47">
        <v>3</v>
      </c>
      <c r="O78" s="48"/>
      <c r="P78" s="48">
        <v>4</v>
      </c>
      <c r="Q78" s="48">
        <v>7</v>
      </c>
      <c r="R78" s="48"/>
      <c r="S78" s="48">
        <v>5</v>
      </c>
      <c r="T78" s="48">
        <v>5</v>
      </c>
      <c r="U78" s="48">
        <v>8</v>
      </c>
      <c r="V78" s="48"/>
      <c r="W78" s="48"/>
      <c r="X78" s="48">
        <v>8</v>
      </c>
      <c r="Y78" s="48">
        <v>6</v>
      </c>
      <c r="Z78" s="48">
        <v>5</v>
      </c>
      <c r="AA78" s="48"/>
      <c r="AB78" s="48"/>
      <c r="AC78" s="48"/>
      <c r="AD78" s="48">
        <v>4</v>
      </c>
      <c r="AE78" s="48"/>
      <c r="AF78" s="48">
        <v>9</v>
      </c>
      <c r="AG78" s="48"/>
      <c r="AH78" s="68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="2" customFormat="1" ht="20" customHeight="1" spans="1:168">
      <c r="A79" s="34" t="s">
        <v>119</v>
      </c>
      <c r="B79" s="69"/>
      <c r="C79" s="70"/>
      <c r="D79" s="42" t="s">
        <v>39</v>
      </c>
      <c r="E79" s="43">
        <f t="shared" si="4"/>
        <v>5</v>
      </c>
      <c r="F79" s="39"/>
      <c r="G79" s="48"/>
      <c r="H79" s="48"/>
      <c r="I79" s="48"/>
      <c r="J79" s="48"/>
      <c r="K79" s="61"/>
      <c r="L79" s="48"/>
      <c r="M79" s="48"/>
      <c r="N79" s="45"/>
      <c r="O79" s="48"/>
      <c r="P79" s="48">
        <v>1</v>
      </c>
      <c r="Q79" s="48"/>
      <c r="R79" s="48"/>
      <c r="S79" s="48">
        <v>2</v>
      </c>
      <c r="T79" s="48"/>
      <c r="U79" s="48"/>
      <c r="V79" s="48"/>
      <c r="W79" s="48"/>
      <c r="X79" s="48"/>
      <c r="Y79" s="48">
        <v>2</v>
      </c>
      <c r="Z79" s="48"/>
      <c r="AA79" s="48"/>
      <c r="AB79" s="48"/>
      <c r="AC79" s="48"/>
      <c r="AD79" s="48"/>
      <c r="AE79" s="48"/>
      <c r="AF79" s="48"/>
      <c r="AG79" s="48"/>
      <c r="AH79" s="68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="2" customFormat="1" ht="20" customHeight="1" spans="1:168">
      <c r="A80" s="34" t="s">
        <v>121</v>
      </c>
      <c r="B80" s="69" t="s">
        <v>122</v>
      </c>
      <c r="C80" s="70"/>
      <c r="D80" s="42" t="s">
        <v>38</v>
      </c>
      <c r="E80" s="43">
        <f t="shared" si="4"/>
        <v>107</v>
      </c>
      <c r="F80" s="71">
        <v>26</v>
      </c>
      <c r="G80" s="48"/>
      <c r="H80" s="48"/>
      <c r="I80" s="48">
        <v>12</v>
      </c>
      <c r="J80" s="48">
        <v>8</v>
      </c>
      <c r="K80" s="61"/>
      <c r="L80" s="48">
        <v>2</v>
      </c>
      <c r="M80" s="48"/>
      <c r="N80" s="47">
        <v>4</v>
      </c>
      <c r="O80" s="48"/>
      <c r="P80" s="48">
        <v>3</v>
      </c>
      <c r="Q80" s="48">
        <v>5</v>
      </c>
      <c r="R80" s="48"/>
      <c r="S80" s="48">
        <v>6</v>
      </c>
      <c r="T80" s="48">
        <v>8</v>
      </c>
      <c r="U80" s="48">
        <v>8</v>
      </c>
      <c r="V80" s="48"/>
      <c r="W80" s="48"/>
      <c r="X80" s="48">
        <v>5</v>
      </c>
      <c r="Y80" s="48">
        <v>4</v>
      </c>
      <c r="Z80" s="48">
        <v>2</v>
      </c>
      <c r="AA80" s="48"/>
      <c r="AB80" s="48"/>
      <c r="AC80" s="48"/>
      <c r="AD80" s="48">
        <v>4</v>
      </c>
      <c r="AE80" s="48"/>
      <c r="AF80" s="48">
        <v>10</v>
      </c>
      <c r="AG80" s="48"/>
      <c r="AH80" s="68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="2" customFormat="1" ht="20" customHeight="1" spans="1:168">
      <c r="A81" s="34" t="s">
        <v>121</v>
      </c>
      <c r="B81" s="69"/>
      <c r="C81" s="70"/>
      <c r="D81" s="42" t="s">
        <v>39</v>
      </c>
      <c r="E81" s="43">
        <f t="shared" si="4"/>
        <v>3</v>
      </c>
      <c r="F81" s="39"/>
      <c r="G81" s="48"/>
      <c r="H81" s="48"/>
      <c r="I81" s="48"/>
      <c r="J81" s="48"/>
      <c r="K81" s="61"/>
      <c r="L81" s="48"/>
      <c r="M81" s="48"/>
      <c r="N81" s="45"/>
      <c r="O81" s="48"/>
      <c r="P81" s="48">
        <v>1</v>
      </c>
      <c r="Q81" s="48"/>
      <c r="R81" s="48"/>
      <c r="S81" s="48">
        <v>1</v>
      </c>
      <c r="T81" s="48"/>
      <c r="U81" s="48"/>
      <c r="V81" s="48"/>
      <c r="W81" s="48"/>
      <c r="X81" s="48"/>
      <c r="Y81" s="48">
        <v>1</v>
      </c>
      <c r="Z81" s="48"/>
      <c r="AA81" s="48"/>
      <c r="AB81" s="48"/>
      <c r="AC81" s="48"/>
      <c r="AD81" s="48"/>
      <c r="AE81" s="48"/>
      <c r="AF81" s="48"/>
      <c r="AG81" s="48"/>
      <c r="AH81" s="68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="2" customFormat="1" ht="20" customHeight="1" spans="1:168">
      <c r="A82" s="34" t="s">
        <v>123</v>
      </c>
      <c r="B82" s="69" t="s">
        <v>124</v>
      </c>
      <c r="C82" s="70"/>
      <c r="D82" s="42" t="s">
        <v>38</v>
      </c>
      <c r="E82" s="43">
        <f t="shared" si="4"/>
        <v>180</v>
      </c>
      <c r="F82" s="71">
        <v>60</v>
      </c>
      <c r="G82" s="48"/>
      <c r="H82" s="48"/>
      <c r="I82" s="48">
        <v>25</v>
      </c>
      <c r="J82" s="48">
        <v>15</v>
      </c>
      <c r="K82" s="48"/>
      <c r="L82" s="48"/>
      <c r="M82" s="48"/>
      <c r="N82" s="48"/>
      <c r="O82" s="48"/>
      <c r="P82" s="48">
        <v>4</v>
      </c>
      <c r="Q82" s="48">
        <v>4</v>
      </c>
      <c r="R82" s="48"/>
      <c r="S82" s="48">
        <v>5</v>
      </c>
      <c r="T82" s="48">
        <v>15</v>
      </c>
      <c r="U82" s="48">
        <v>10</v>
      </c>
      <c r="V82" s="48"/>
      <c r="W82" s="48"/>
      <c r="X82" s="48">
        <v>3</v>
      </c>
      <c r="Y82" s="48">
        <v>3</v>
      </c>
      <c r="Z82" s="47"/>
      <c r="AA82" s="48"/>
      <c r="AB82" s="48"/>
      <c r="AC82" s="48">
        <v>15</v>
      </c>
      <c r="AD82" s="48">
        <v>6</v>
      </c>
      <c r="AE82" s="48"/>
      <c r="AF82" s="48">
        <v>15</v>
      </c>
      <c r="AG82" s="48"/>
      <c r="AH82" s="68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="2" customFormat="1" ht="20" customHeight="1" spans="1:168">
      <c r="A83" s="34" t="s">
        <v>123</v>
      </c>
      <c r="B83" s="69"/>
      <c r="C83" s="70"/>
      <c r="D83" s="42" t="s">
        <v>39</v>
      </c>
      <c r="E83" s="43">
        <f t="shared" si="4"/>
        <v>0</v>
      </c>
      <c r="F83" s="39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61"/>
      <c r="Z83" s="45"/>
      <c r="AA83" s="48"/>
      <c r="AB83" s="48"/>
      <c r="AC83" s="48"/>
      <c r="AD83" s="48"/>
      <c r="AE83" s="48"/>
      <c r="AF83" s="48"/>
      <c r="AG83" s="48"/>
      <c r="AH83" s="68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="2" customFormat="1" ht="20" customHeight="1" spans="1:168">
      <c r="A84" s="34" t="s">
        <v>125</v>
      </c>
      <c r="B84" s="69" t="s">
        <v>126</v>
      </c>
      <c r="C84" s="70"/>
      <c r="D84" s="42" t="s">
        <v>38</v>
      </c>
      <c r="E84" s="43">
        <f t="shared" si="4"/>
        <v>59</v>
      </c>
      <c r="F84" s="71">
        <v>11</v>
      </c>
      <c r="G84" s="48"/>
      <c r="H84" s="48"/>
      <c r="I84" s="48">
        <v>8</v>
      </c>
      <c r="J84" s="48">
        <v>9</v>
      </c>
      <c r="K84" s="48"/>
      <c r="L84" s="48"/>
      <c r="M84" s="48"/>
      <c r="N84" s="48"/>
      <c r="O84" s="48"/>
      <c r="P84" s="48">
        <v>2</v>
      </c>
      <c r="Q84" s="48">
        <v>2</v>
      </c>
      <c r="R84" s="48"/>
      <c r="S84" s="48">
        <v>4</v>
      </c>
      <c r="T84" s="48">
        <v>4</v>
      </c>
      <c r="U84" s="48">
        <v>3</v>
      </c>
      <c r="V84" s="48"/>
      <c r="W84" s="48"/>
      <c r="X84" s="48">
        <v>2</v>
      </c>
      <c r="Y84" s="48">
        <v>2</v>
      </c>
      <c r="Z84" s="47"/>
      <c r="AA84" s="48"/>
      <c r="AB84" s="48"/>
      <c r="AC84" s="48">
        <v>5</v>
      </c>
      <c r="AD84" s="48">
        <v>2</v>
      </c>
      <c r="AE84" s="48"/>
      <c r="AF84" s="48">
        <v>5</v>
      </c>
      <c r="AG84" s="48"/>
      <c r="AH84" s="68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="2" customFormat="1" ht="20" customHeight="1" spans="1:168">
      <c r="A85" s="72" t="s">
        <v>125</v>
      </c>
      <c r="B85" s="69"/>
      <c r="C85" s="70"/>
      <c r="D85" s="42" t="s">
        <v>39</v>
      </c>
      <c r="E85" s="43">
        <f t="shared" si="4"/>
        <v>1</v>
      </c>
      <c r="F85" s="39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>
        <v>1</v>
      </c>
      <c r="T85" s="48"/>
      <c r="U85" s="48"/>
      <c r="V85" s="48"/>
      <c r="W85" s="48"/>
      <c r="X85" s="48"/>
      <c r="Y85" s="61"/>
      <c r="Z85" s="45"/>
      <c r="AA85" s="48"/>
      <c r="AB85" s="48"/>
      <c r="AC85" s="48"/>
      <c r="AD85" s="48"/>
      <c r="AE85" s="48"/>
      <c r="AF85" s="48"/>
      <c r="AG85" s="48"/>
      <c r="AH85" s="68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  <row r="86" s="2" customFormat="1" ht="20" customHeight="1" spans="1:168">
      <c r="A86" s="34" t="s">
        <v>115</v>
      </c>
      <c r="B86" s="69" t="s">
        <v>127</v>
      </c>
      <c r="C86" s="70"/>
      <c r="D86" s="42" t="s">
        <v>38</v>
      </c>
      <c r="E86" s="43">
        <f t="shared" si="4"/>
        <v>60</v>
      </c>
      <c r="F86" s="71">
        <v>15</v>
      </c>
      <c r="G86" s="48"/>
      <c r="H86" s="48"/>
      <c r="I86" s="48">
        <v>12</v>
      </c>
      <c r="J86" s="48">
        <v>10</v>
      </c>
      <c r="K86" s="48"/>
      <c r="L86" s="48"/>
      <c r="M86" s="48"/>
      <c r="N86" s="48"/>
      <c r="O86" s="48"/>
      <c r="P86" s="48">
        <v>3</v>
      </c>
      <c r="Q86" s="48">
        <v>3</v>
      </c>
      <c r="R86" s="48"/>
      <c r="S86" s="48"/>
      <c r="T86" s="48"/>
      <c r="U86" s="48">
        <v>3</v>
      </c>
      <c r="V86" s="48"/>
      <c r="W86" s="48"/>
      <c r="X86" s="48">
        <v>5</v>
      </c>
      <c r="Y86" s="48">
        <v>2</v>
      </c>
      <c r="Z86" s="47"/>
      <c r="AA86" s="48"/>
      <c r="AB86" s="48"/>
      <c r="AC86" s="48"/>
      <c r="AD86" s="48">
        <v>2</v>
      </c>
      <c r="AE86" s="48"/>
      <c r="AF86" s="48">
        <v>5</v>
      </c>
      <c r="AG86" s="48"/>
      <c r="AH86" s="68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</row>
    <row r="87" s="2" customFormat="1" ht="20" customHeight="1" spans="1:168">
      <c r="A87" s="72" t="s">
        <v>125</v>
      </c>
      <c r="B87" s="69"/>
      <c r="C87" s="70"/>
      <c r="D87" s="42" t="s">
        <v>39</v>
      </c>
      <c r="E87" s="43">
        <f t="shared" si="4"/>
        <v>0</v>
      </c>
      <c r="F87" s="39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61"/>
      <c r="Z87" s="45"/>
      <c r="AA87" s="48"/>
      <c r="AB87" s="48"/>
      <c r="AC87" s="48"/>
      <c r="AD87" s="48"/>
      <c r="AE87" s="48"/>
      <c r="AF87" s="48"/>
      <c r="AG87" s="48"/>
      <c r="AH87" s="68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="2" customFormat="1" ht="20" customHeight="1" spans="1:168">
      <c r="A88" s="72"/>
      <c r="B88" s="69" t="s">
        <v>128</v>
      </c>
      <c r="C88" s="70"/>
      <c r="D88" s="42" t="s">
        <v>38</v>
      </c>
      <c r="E88" s="43">
        <f t="shared" si="4"/>
        <v>129</v>
      </c>
      <c r="F88" s="44">
        <v>100</v>
      </c>
      <c r="G88" s="48"/>
      <c r="H88" s="48">
        <v>2</v>
      </c>
      <c r="I88" s="48">
        <v>1</v>
      </c>
      <c r="J88" s="48"/>
      <c r="K88" s="48">
        <v>2</v>
      </c>
      <c r="L88" s="48">
        <v>1</v>
      </c>
      <c r="M88" s="48">
        <v>1</v>
      </c>
      <c r="N88" s="48">
        <v>1</v>
      </c>
      <c r="O88" s="48"/>
      <c r="P88" s="48">
        <v>1</v>
      </c>
      <c r="Q88" s="48">
        <v>4</v>
      </c>
      <c r="R88" s="48">
        <v>2</v>
      </c>
      <c r="S88" s="48">
        <v>1</v>
      </c>
      <c r="T88" s="48"/>
      <c r="U88" s="48">
        <v>4</v>
      </c>
      <c r="V88" s="48"/>
      <c r="W88" s="48"/>
      <c r="X88" s="48">
        <v>3</v>
      </c>
      <c r="Y88" s="48">
        <v>2</v>
      </c>
      <c r="Z88" s="48">
        <v>2</v>
      </c>
      <c r="AA88" s="48"/>
      <c r="AB88" s="48"/>
      <c r="AC88" s="48"/>
      <c r="AD88" s="48">
        <v>2</v>
      </c>
      <c r="AE88" s="48"/>
      <c r="AF88" s="48"/>
      <c r="AG88" s="48"/>
      <c r="AH88" s="68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="2" customFormat="1" ht="20" customHeight="1" spans="1:168">
      <c r="A89" s="72"/>
      <c r="B89" s="69"/>
      <c r="C89" s="70"/>
      <c r="D89" s="42" t="s">
        <v>39</v>
      </c>
      <c r="E89" s="43">
        <f t="shared" si="4"/>
        <v>138</v>
      </c>
      <c r="F89" s="71">
        <v>119</v>
      </c>
      <c r="G89" s="47"/>
      <c r="H89" s="47"/>
      <c r="I89" s="47">
        <v>3</v>
      </c>
      <c r="J89" s="47"/>
      <c r="K89" s="47"/>
      <c r="L89" s="47">
        <v>3</v>
      </c>
      <c r="M89" s="47">
        <v>2</v>
      </c>
      <c r="N89" s="47">
        <v>3</v>
      </c>
      <c r="O89" s="47"/>
      <c r="P89" s="47">
        <v>3</v>
      </c>
      <c r="Q89" s="47"/>
      <c r="R89" s="47"/>
      <c r="S89" s="47">
        <v>3</v>
      </c>
      <c r="T89" s="47"/>
      <c r="U89" s="47"/>
      <c r="V89" s="47"/>
      <c r="W89" s="47"/>
      <c r="X89" s="47"/>
      <c r="Y89" s="47">
        <v>2</v>
      </c>
      <c r="Z89" s="47"/>
      <c r="AA89" s="47"/>
      <c r="AB89" s="47"/>
      <c r="AC89" s="47"/>
      <c r="AD89" s="47"/>
      <c r="AE89" s="47"/>
      <c r="AF89" s="47"/>
      <c r="AG89" s="47"/>
      <c r="AH89" s="79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ht="23" customHeight="1" spans="1:34">
      <c r="A90" s="73"/>
      <c r="B90" s="69" t="s">
        <v>129</v>
      </c>
      <c r="C90" s="69"/>
      <c r="D90" s="69"/>
      <c r="E90" s="74">
        <v>120</v>
      </c>
      <c r="F90" s="75" t="s">
        <v>130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80"/>
    </row>
    <row r="91" ht="27" customHeight="1" spans="1:34">
      <c r="A91" s="77" t="s">
        <v>131</v>
      </c>
      <c r="B91" s="78"/>
      <c r="C91" s="78"/>
      <c r="D91" s="78"/>
      <c r="E91" s="77"/>
      <c r="F91" s="77"/>
      <c r="G91" s="78"/>
      <c r="H91" s="78"/>
      <c r="I91" s="78"/>
      <c r="J91" s="78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8"/>
      <c r="AH91" s="78"/>
    </row>
    <row r="121" ht="13.5"/>
  </sheetData>
  <mergeCells count="233">
    <mergeCell ref="A1:AG1"/>
    <mergeCell ref="AG4:AH4"/>
    <mergeCell ref="B90:D90"/>
    <mergeCell ref="F90:AH90"/>
    <mergeCell ref="A91:AG91"/>
    <mergeCell ref="A2:A3"/>
    <mergeCell ref="B2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2"/>
    <mergeCell ref="B34:B36"/>
    <mergeCell ref="B43:B44"/>
    <mergeCell ref="B45:B46"/>
    <mergeCell ref="B47:B48"/>
    <mergeCell ref="B58:B59"/>
    <mergeCell ref="B62:B63"/>
    <mergeCell ref="B64:B65"/>
    <mergeCell ref="B67:B68"/>
    <mergeCell ref="B69:B70"/>
    <mergeCell ref="B71:B72"/>
    <mergeCell ref="B76:B77"/>
    <mergeCell ref="B78:B79"/>
    <mergeCell ref="B80:B81"/>
    <mergeCell ref="B82:B83"/>
    <mergeCell ref="B84:B85"/>
    <mergeCell ref="B86:B87"/>
    <mergeCell ref="B88:B89"/>
    <mergeCell ref="C2:C5"/>
    <mergeCell ref="C6:C32"/>
    <mergeCell ref="C34:C36"/>
    <mergeCell ref="C37:C40"/>
    <mergeCell ref="C41:C51"/>
    <mergeCell ref="C52:C61"/>
    <mergeCell ref="C62:C75"/>
    <mergeCell ref="C76:C89"/>
    <mergeCell ref="D2:D5"/>
    <mergeCell ref="E2:E3"/>
    <mergeCell ref="E4:E5"/>
    <mergeCell ref="F2:F3"/>
    <mergeCell ref="F76:F77"/>
    <mergeCell ref="F78:F79"/>
    <mergeCell ref="F80:F81"/>
    <mergeCell ref="F82:F83"/>
    <mergeCell ref="F84:F85"/>
    <mergeCell ref="F86:F87"/>
    <mergeCell ref="G2:G3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4:G35"/>
    <mergeCell ref="H2:H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4:H35"/>
    <mergeCell ref="H88:H89"/>
    <mergeCell ref="I2:I3"/>
    <mergeCell ref="I76:I77"/>
    <mergeCell ref="I78:I79"/>
    <mergeCell ref="I80:I81"/>
    <mergeCell ref="I82:I83"/>
    <mergeCell ref="I84:I85"/>
    <mergeCell ref="I86:I87"/>
    <mergeCell ref="J2:J3"/>
    <mergeCell ref="J76:J77"/>
    <mergeCell ref="J78:J79"/>
    <mergeCell ref="J80:J81"/>
    <mergeCell ref="J82:J83"/>
    <mergeCell ref="J84:J85"/>
    <mergeCell ref="J86:J87"/>
    <mergeCell ref="K2:K3"/>
    <mergeCell ref="K88:K89"/>
    <mergeCell ref="L2:L3"/>
    <mergeCell ref="M2:M3"/>
    <mergeCell ref="N2:N3"/>
    <mergeCell ref="N76:N77"/>
    <mergeCell ref="N78:N79"/>
    <mergeCell ref="N80:N81"/>
    <mergeCell ref="O2:O3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4:O35"/>
    <mergeCell ref="P2:P3"/>
    <mergeCell ref="Q2:Q3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4:Q35"/>
    <mergeCell ref="Q76:Q77"/>
    <mergeCell ref="Q78:Q79"/>
    <mergeCell ref="Q80:Q81"/>
    <mergeCell ref="Q82:Q83"/>
    <mergeCell ref="Q84:Q85"/>
    <mergeCell ref="Q86:Q87"/>
    <mergeCell ref="Q88:Q89"/>
    <mergeCell ref="R2:R3"/>
    <mergeCell ref="R88:R89"/>
    <mergeCell ref="S2:S3"/>
    <mergeCell ref="T2:T3"/>
    <mergeCell ref="T76:T77"/>
    <mergeCell ref="T78:T79"/>
    <mergeCell ref="T80:T81"/>
    <mergeCell ref="T82:T83"/>
    <mergeCell ref="T84:T85"/>
    <mergeCell ref="T86:T87"/>
    <mergeCell ref="U2:U3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4:U35"/>
    <mergeCell ref="U76:U77"/>
    <mergeCell ref="U78:U79"/>
    <mergeCell ref="U80:U81"/>
    <mergeCell ref="U82:U83"/>
    <mergeCell ref="U84:U85"/>
    <mergeCell ref="U86:U87"/>
    <mergeCell ref="U88:U89"/>
    <mergeCell ref="V2:V3"/>
    <mergeCell ref="W2:W3"/>
    <mergeCell ref="X2:X3"/>
    <mergeCell ref="X76:X77"/>
    <mergeCell ref="X78:X79"/>
    <mergeCell ref="X80:X81"/>
    <mergeCell ref="X82:X83"/>
    <mergeCell ref="X84:X85"/>
    <mergeCell ref="X86:X87"/>
    <mergeCell ref="X88:X89"/>
    <mergeCell ref="Y2:Y3"/>
    <mergeCell ref="Z2:Z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4:Z35"/>
    <mergeCell ref="Z76:Z77"/>
    <mergeCell ref="Z78:Z79"/>
    <mergeCell ref="Z80:Z81"/>
    <mergeCell ref="Z82:Z83"/>
    <mergeCell ref="Z84:Z85"/>
    <mergeCell ref="Z86:Z87"/>
    <mergeCell ref="Z88:Z89"/>
    <mergeCell ref="AA2:AA3"/>
    <mergeCell ref="AB2:AB3"/>
    <mergeCell ref="AC2:AC3"/>
    <mergeCell ref="AC82:AC83"/>
    <mergeCell ref="AC84:AC85"/>
    <mergeCell ref="AD2:AD3"/>
    <mergeCell ref="AD76:AD77"/>
    <mergeCell ref="AD78:AD79"/>
    <mergeCell ref="AD80:AD81"/>
    <mergeCell ref="AD82:AD83"/>
    <mergeCell ref="AD84:AD85"/>
    <mergeCell ref="AD86:AD87"/>
    <mergeCell ref="AD88:AD89"/>
    <mergeCell ref="AE2:AE3"/>
    <mergeCell ref="AF2:AF3"/>
    <mergeCell ref="AF76:AF77"/>
    <mergeCell ref="AF78:AF79"/>
    <mergeCell ref="AF80:AF81"/>
    <mergeCell ref="AF82:AF83"/>
    <mergeCell ref="AF84:AF85"/>
    <mergeCell ref="AF86:AF87"/>
    <mergeCell ref="AG2:AH3"/>
  </mergeCells>
  <printOptions horizontalCentered="1" verticalCentered="1"/>
  <pageMargins left="0.161111111111111" right="0.161111111111111" top="0.236111111111111" bottom="0.393055555555556" header="0" footer="0"/>
  <pageSetup paperSize="8" scale="7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分省计划表（按专业）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2023-04-13T07:57:00Z</dcterms:created>
  <dcterms:modified xsi:type="dcterms:W3CDTF">2024-06-07T09:49:23Z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6346E3260AAC487FBC2EE617BA229B6A_13</vt:lpwstr>
  </property>
  <property fmtid="{D5CDD505-2E9C-101B-9397-08002B2CF9AE}" pid="3" name="KSOProductBuildVer">
    <vt:lpwstr>2052-11.8.2.8411</vt:lpwstr>
  </property>
</Properties>
</file>